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9675" windowHeight="7170" activeTab="2"/>
  </bookViews>
  <sheets>
    <sheet name="Blank" sheetId="2" r:id="rId1"/>
    <sheet name="設計図　左ページ" sheetId="1" r:id="rId2"/>
    <sheet name="設計図　右ページ" sheetId="3" r:id="rId3"/>
  </sheets>
  <definedNames>
    <definedName name="_xlnm.Print_Area" localSheetId="2">'設計図　右ページ'!$A$1:$AE$47</definedName>
    <definedName name="_xlnm.Print_Area" localSheetId="1">'設計図　左ページ'!$A$1:$AL$62</definedName>
  </definedNames>
  <calcPr calcId="145621"/>
</workbook>
</file>

<file path=xl/calcChain.xml><?xml version="1.0" encoding="utf-8"?>
<calcChain xmlns="http://schemas.openxmlformats.org/spreadsheetml/2006/main">
  <c r="R37" i="2" l="1"/>
  <c r="AF19" i="2"/>
  <c r="X28" i="2" s="1"/>
  <c r="Y19" i="2"/>
  <c r="X26" i="2" s="1"/>
  <c r="AF17" i="2"/>
  <c r="AD17" i="2"/>
  <c r="Y17" i="2"/>
  <c r="W17" i="2"/>
  <c r="W30" i="2" s="1"/>
  <c r="AF14" i="2"/>
  <c r="U57" i="2" s="1"/>
  <c r="AA14" i="2"/>
  <c r="AF12" i="2"/>
  <c r="U37" i="2" s="1"/>
  <c r="AA12" i="2"/>
  <c r="U24" i="2" s="1"/>
  <c r="AF6" i="2"/>
  <c r="R30" i="2" s="1"/>
  <c r="AF5" i="2"/>
  <c r="AF4" i="2"/>
  <c r="R28" i="2" s="1"/>
  <c r="AC28" i="2" s="1"/>
  <c r="AF3" i="2"/>
  <c r="R26" i="2" s="1"/>
  <c r="AC26" i="2" s="1"/>
  <c r="AB30" i="2" l="1"/>
  <c r="U39" i="2"/>
  <c r="U41" i="2" s="1"/>
  <c r="U44" i="2"/>
  <c r="U48" i="2" s="1"/>
  <c r="U46" i="2"/>
  <c r="U59" i="2"/>
  <c r="Z59" i="2" s="1"/>
  <c r="U50" i="2"/>
  <c r="S38" i="1"/>
  <c r="AE18" i="1"/>
  <c r="AG20" i="1"/>
  <c r="Y29" i="1" s="1"/>
  <c r="AG18" i="1"/>
  <c r="Z18" i="1"/>
  <c r="X18" i="1"/>
  <c r="X31" i="1" s="1"/>
  <c r="Z20" i="1"/>
  <c r="Y27" i="1" s="1"/>
  <c r="AG15" i="1"/>
  <c r="V47" i="1" s="1"/>
  <c r="AB15" i="1"/>
  <c r="AG13" i="1"/>
  <c r="V40" i="1" s="1"/>
  <c r="AB13" i="1"/>
  <c r="V25" i="1" s="1"/>
  <c r="AG6" i="1"/>
  <c r="S31" i="1" s="1"/>
  <c r="AG5" i="1"/>
  <c r="AG4" i="1"/>
  <c r="S29" i="1" s="1"/>
  <c r="AG3" i="1"/>
  <c r="S27" i="1" s="1"/>
  <c r="V60" i="1" l="1"/>
  <c r="Z44" i="2"/>
  <c r="Z48" i="2"/>
  <c r="Z50" i="2" s="1"/>
  <c r="V58" i="1"/>
  <c r="AA60" i="1" s="1"/>
  <c r="AD29" i="1"/>
  <c r="AD27" i="1"/>
  <c r="AC31" i="1"/>
  <c r="V38" i="1"/>
  <c r="V42" i="1" s="1"/>
  <c r="AA49" i="1" s="1"/>
  <c r="V45" i="1"/>
  <c r="V49" i="1" s="1"/>
  <c r="V51" i="1"/>
  <c r="AA51" i="1" l="1"/>
  <c r="AA45" i="1"/>
</calcChain>
</file>

<file path=xl/sharedStrings.xml><?xml version="1.0" encoding="utf-8"?>
<sst xmlns="http://schemas.openxmlformats.org/spreadsheetml/2006/main" count="225" uniqueCount="116">
  <si>
    <t>小指周り</t>
    <rPh sb="0" eb="3">
      <t>コユビマワ</t>
    </rPh>
    <phoneticPr fontId="2"/>
  </si>
  <si>
    <t>甲周り</t>
    <rPh sb="0" eb="1">
      <t>コウ</t>
    </rPh>
    <rPh sb="1" eb="2">
      <t>マワ</t>
    </rPh>
    <phoneticPr fontId="2"/>
  </si>
  <si>
    <t>足長</t>
    <rPh sb="0" eb="1">
      <t>アシ</t>
    </rPh>
    <rPh sb="1" eb="2">
      <t>ナガ</t>
    </rPh>
    <phoneticPr fontId="2"/>
  </si>
  <si>
    <t>つま先長</t>
    <rPh sb="2" eb="3">
      <t>サキ</t>
    </rPh>
    <rPh sb="3" eb="4">
      <t>ナガ</t>
    </rPh>
    <phoneticPr fontId="2"/>
  </si>
  <si>
    <t>：</t>
    <phoneticPr fontId="2"/>
  </si>
  <si>
    <t>×</t>
    <phoneticPr fontId="2"/>
  </si>
  <si>
    <t>／</t>
    <phoneticPr fontId="2"/>
  </si>
  <si>
    <t>つま先始め</t>
    <rPh sb="2" eb="3">
      <t>サキ</t>
    </rPh>
    <rPh sb="3" eb="4">
      <t>ハジ</t>
    </rPh>
    <phoneticPr fontId="2"/>
  </si>
  <si>
    <t>小指周り</t>
    <rPh sb="0" eb="2">
      <t>コユビ</t>
    </rPh>
    <rPh sb="2" eb="3">
      <t>マワ</t>
    </rPh>
    <phoneticPr fontId="2"/>
  </si>
  <si>
    <t>メリヤス</t>
    <phoneticPr fontId="2"/>
  </si>
  <si>
    <t>＝</t>
    <phoneticPr fontId="2"/>
  </si>
  <si>
    <t>÷2×</t>
    <phoneticPr fontId="2"/>
  </si>
  <si>
    <t>÷</t>
    <phoneticPr fontId="2"/>
  </si>
  <si>
    <t>⇒</t>
    <phoneticPr fontId="2"/>
  </si>
  <si>
    <t>2目ゴム</t>
    <rPh sb="1" eb="2">
      <t>メ</t>
    </rPh>
    <phoneticPr fontId="2"/>
  </si>
  <si>
    <t>×</t>
    <phoneticPr fontId="2"/>
  </si>
  <si>
    <t>つま先</t>
    <rPh sb="2" eb="3">
      <t>サキ</t>
    </rPh>
    <phoneticPr fontId="2"/>
  </si>
  <si>
    <t>胴　1</t>
    <rPh sb="0" eb="1">
      <t>ドウ</t>
    </rPh>
    <phoneticPr fontId="2"/>
  </si>
  <si>
    <t>胴　2</t>
    <rPh sb="0" eb="1">
      <t>ドウ</t>
    </rPh>
    <phoneticPr fontId="2"/>
  </si>
  <si>
    <t>胴　3</t>
    <rPh sb="0" eb="1">
      <t>ドウ</t>
    </rPh>
    <phoneticPr fontId="2"/>
  </si>
  <si>
    <t>カカト</t>
    <phoneticPr fontId="2"/>
  </si>
  <si>
    <t>小計</t>
    <rPh sb="0" eb="2">
      <t>ショウケイ</t>
    </rPh>
    <phoneticPr fontId="2"/>
  </si>
  <si>
    <t>MIX</t>
    <phoneticPr fontId="2"/>
  </si>
  <si>
    <t>ゲージ</t>
    <phoneticPr fontId="2"/>
  </si>
  <si>
    <t>足首下</t>
    <rPh sb="0" eb="2">
      <t>アシクビ</t>
    </rPh>
    <rPh sb="2" eb="3">
      <t>シタ</t>
    </rPh>
    <phoneticPr fontId="2"/>
  </si>
  <si>
    <t>足首上</t>
    <rPh sb="0" eb="2">
      <t>アシクビ</t>
    </rPh>
    <rPh sb="2" eb="3">
      <t>ウエ</t>
    </rPh>
    <phoneticPr fontId="2"/>
  </si>
  <si>
    <t>メリヤス</t>
    <phoneticPr fontId="2"/>
  </si>
  <si>
    <t>コロポックル
自分用　白</t>
    <rPh sb="8" eb="11">
      <t>ジブンヨウ</t>
    </rPh>
    <rPh sb="12" eb="13">
      <t>シロ</t>
    </rPh>
    <phoneticPr fontId="2"/>
  </si>
  <si>
    <t>（１）</t>
    <phoneticPr fontId="2"/>
  </si>
  <si>
    <t>（2）</t>
    <phoneticPr fontId="2"/>
  </si>
  <si>
    <t>（3）</t>
    <phoneticPr fontId="2"/>
  </si>
  <si>
    <t>（4）</t>
    <phoneticPr fontId="2"/>
  </si>
  <si>
    <t>（5）</t>
    <phoneticPr fontId="2"/>
  </si>
  <si>
    <t>1.　つま先</t>
    <rPh sb="5" eb="6">
      <t>サキ</t>
    </rPh>
    <phoneticPr fontId="2"/>
  </si>
  <si>
    <t>2.　甲部分</t>
    <rPh sb="3" eb="4">
      <t>コウ</t>
    </rPh>
    <rPh sb="4" eb="6">
      <t>ブブン</t>
    </rPh>
    <phoneticPr fontId="2"/>
  </si>
  <si>
    <t>4号メリヤス</t>
    <rPh sb="1" eb="2">
      <t>ゴウ</t>
    </rPh>
    <phoneticPr fontId="2"/>
  </si>
  <si>
    <t>3号2目ゴム</t>
    <rPh sb="1" eb="2">
      <t>ゴウ</t>
    </rPh>
    <rPh sb="3" eb="4">
      <t>メ</t>
    </rPh>
    <phoneticPr fontId="2"/>
  </si>
  <si>
    <t>3号MIX</t>
    <rPh sb="1" eb="2">
      <t>ゴウ</t>
    </rPh>
    <phoneticPr fontId="2"/>
  </si>
  <si>
    <t>30目→26目</t>
    <rPh sb="2" eb="3">
      <t>メ</t>
    </rPh>
    <rPh sb="6" eb="7">
      <t>メ</t>
    </rPh>
    <phoneticPr fontId="2"/>
  </si>
  <si>
    <t>4段</t>
    <rPh sb="1" eb="2">
      <t>ダン</t>
    </rPh>
    <phoneticPr fontId="2"/>
  </si>
  <si>
    <t>35段</t>
    <rPh sb="2" eb="3">
      <t>ダン</t>
    </rPh>
    <phoneticPr fontId="2"/>
  </si>
  <si>
    <t>5段</t>
    <rPh sb="1" eb="2">
      <t>ダン</t>
    </rPh>
    <phoneticPr fontId="2"/>
  </si>
  <si>
    <t>3.　カカトー1</t>
    <phoneticPr fontId="2"/>
  </si>
  <si>
    <t>(1)</t>
    <phoneticPr fontId="2"/>
  </si>
  <si>
    <t>(2)</t>
    <phoneticPr fontId="2"/>
  </si>
  <si>
    <t>(3)</t>
  </si>
  <si>
    <t>(4)</t>
  </si>
  <si>
    <t>(5)</t>
  </si>
  <si>
    <t>(6)</t>
  </si>
  <si>
    <t>(7)</t>
  </si>
  <si>
    <t>(8)</t>
  </si>
  <si>
    <t>(9)</t>
  </si>
  <si>
    <t>ー</t>
    <phoneticPr fontId="2"/>
  </si>
  <si>
    <t>4.　カカトー2</t>
    <phoneticPr fontId="2"/>
  </si>
  <si>
    <t>3号メリヤス</t>
    <rPh sb="1" eb="2">
      <t>ゴウ</t>
    </rPh>
    <phoneticPr fontId="2"/>
  </si>
  <si>
    <t>①</t>
    <phoneticPr fontId="2"/>
  </si>
  <si>
    <r>
      <t>19目（＝9段×2+1）残るように表編み　</t>
    </r>
    <r>
      <rPr>
        <sz val="11"/>
        <color rgb="FF0000FF"/>
        <rFont val="Meiryo UI"/>
        <family val="3"/>
        <charset val="128"/>
      </rPr>
      <t>（25目）</t>
    </r>
    <rPh sb="2" eb="3">
      <t>メ</t>
    </rPh>
    <rPh sb="6" eb="7">
      <t>ダン</t>
    </rPh>
    <rPh sb="12" eb="13">
      <t>ノコ</t>
    </rPh>
    <rPh sb="17" eb="19">
      <t>オモテア</t>
    </rPh>
    <rPh sb="24" eb="25">
      <t>メ</t>
    </rPh>
    <phoneticPr fontId="2"/>
  </si>
  <si>
    <t>2目一度+1目表編み</t>
    <rPh sb="1" eb="2">
      <t>メ</t>
    </rPh>
    <rPh sb="2" eb="4">
      <t>イチド</t>
    </rPh>
    <rPh sb="6" eb="7">
      <t>メ</t>
    </rPh>
    <rPh sb="7" eb="9">
      <t>オモテア</t>
    </rPh>
    <phoneticPr fontId="2"/>
  </si>
  <si>
    <t>②</t>
    <phoneticPr fontId="2"/>
  </si>
  <si>
    <t>2目一度</t>
    <rPh sb="1" eb="2">
      <t>メ</t>
    </rPh>
    <rPh sb="2" eb="4">
      <t>イチド</t>
    </rPh>
    <phoneticPr fontId="2"/>
  </si>
  <si>
    <t>↓</t>
    <phoneticPr fontId="2"/>
  </si>
  <si>
    <t>すべり目</t>
    <rPh sb="3" eb="4">
      <t>メ</t>
    </rPh>
    <phoneticPr fontId="2"/>
  </si>
  <si>
    <t>↑</t>
    <phoneticPr fontId="2"/>
  </si>
  <si>
    <t>目を入れ替えて2目一度+1目ウラ編み</t>
    <rPh sb="0" eb="1">
      <t>メ</t>
    </rPh>
    <rPh sb="2" eb="3">
      <t>イ</t>
    </rPh>
    <rPh sb="4" eb="5">
      <t>カ</t>
    </rPh>
    <rPh sb="8" eb="9">
      <t>メ</t>
    </rPh>
    <rPh sb="9" eb="11">
      <t>イチド</t>
    </rPh>
    <rPh sb="13" eb="14">
      <t>メ</t>
    </rPh>
    <rPh sb="16" eb="17">
      <t>ア</t>
    </rPh>
    <phoneticPr fontId="2"/>
  </si>
  <si>
    <t>③</t>
    <phoneticPr fontId="2"/>
  </si>
  <si>
    <r>
      <t>ひっくり返して1目すべらせ、19目残るようにウラ編み</t>
    </r>
    <r>
      <rPr>
        <sz val="11"/>
        <color rgb="FF0000FF"/>
        <rFont val="Meiryo UI"/>
        <family val="3"/>
        <charset val="128"/>
      </rPr>
      <t>（7目）　⇒25目+2目ー1目ー19目</t>
    </r>
    <rPh sb="4" eb="5">
      <t>カエ</t>
    </rPh>
    <rPh sb="8" eb="9">
      <t>メ</t>
    </rPh>
    <rPh sb="16" eb="17">
      <t>メ</t>
    </rPh>
    <rPh sb="17" eb="18">
      <t>ノコ</t>
    </rPh>
    <rPh sb="24" eb="25">
      <t>ア</t>
    </rPh>
    <rPh sb="28" eb="29">
      <t>メ</t>
    </rPh>
    <rPh sb="34" eb="35">
      <t>メ</t>
    </rPh>
    <rPh sb="37" eb="38">
      <t>メ</t>
    </rPh>
    <rPh sb="40" eb="41">
      <t>メ</t>
    </rPh>
    <rPh sb="44" eb="45">
      <t>メ</t>
    </rPh>
    <phoneticPr fontId="2"/>
  </si>
  <si>
    <r>
      <t>ひっくり返して1目すべらせ、すべり目の1つ前まで表編み</t>
    </r>
    <r>
      <rPr>
        <sz val="11"/>
        <color rgb="FF0000FF"/>
        <rFont val="Meiryo UI"/>
        <family val="3"/>
        <charset val="128"/>
      </rPr>
      <t>（8目）</t>
    </r>
    <rPh sb="4" eb="5">
      <t>カエ</t>
    </rPh>
    <rPh sb="8" eb="9">
      <t>メ</t>
    </rPh>
    <rPh sb="17" eb="18">
      <t>メ</t>
    </rPh>
    <rPh sb="21" eb="22">
      <t>マエ</t>
    </rPh>
    <rPh sb="24" eb="26">
      <t>オモテア</t>
    </rPh>
    <rPh sb="29" eb="30">
      <t>メ</t>
    </rPh>
    <phoneticPr fontId="2"/>
  </si>
  <si>
    <t>④</t>
    <phoneticPr fontId="2"/>
  </si>
  <si>
    <r>
      <t>ひっくり返して1目すべらせ、すべり目の1つ前まで表編み</t>
    </r>
    <r>
      <rPr>
        <sz val="11"/>
        <color rgb="FF0000FF"/>
        <rFont val="Meiryo UI"/>
        <family val="3"/>
        <charset val="128"/>
      </rPr>
      <t>（9目）</t>
    </r>
    <rPh sb="4" eb="5">
      <t>カエ</t>
    </rPh>
    <rPh sb="8" eb="9">
      <t>メ</t>
    </rPh>
    <rPh sb="17" eb="18">
      <t>メ</t>
    </rPh>
    <rPh sb="21" eb="22">
      <t>マエ</t>
    </rPh>
    <rPh sb="24" eb="26">
      <t>オモテア</t>
    </rPh>
    <rPh sb="29" eb="30">
      <t>メ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</si>
  <si>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</si>
  <si>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</si>
  <si>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</si>
  <si>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</si>
  <si>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</si>
  <si>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</si>
  <si>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10目</t>
    <rPh sb="2" eb="3">
      <t>メ</t>
    </rPh>
    <phoneticPr fontId="2"/>
  </si>
  <si>
    <t>11目</t>
    <rPh sb="2" eb="3">
      <t>メ</t>
    </rPh>
    <phoneticPr fontId="2"/>
  </si>
  <si>
    <t>12目</t>
    <rPh sb="2" eb="3">
      <t>メ</t>
    </rPh>
    <phoneticPr fontId="2"/>
  </si>
  <si>
    <t>13目</t>
    <rPh sb="2" eb="3">
      <t>メ</t>
    </rPh>
    <phoneticPr fontId="2"/>
  </si>
  <si>
    <t>14目</t>
    <rPh sb="2" eb="3">
      <t>メ</t>
    </rPh>
    <phoneticPr fontId="2"/>
  </si>
  <si>
    <t>15目</t>
    <rPh sb="2" eb="3">
      <t>メ</t>
    </rPh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</si>
  <si>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</si>
  <si>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</si>
  <si>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</si>
  <si>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</si>
  <si>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</si>
  <si>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</si>
  <si>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16目</t>
    <rPh sb="2" eb="3">
      <t>メ</t>
    </rPh>
    <phoneticPr fontId="2"/>
  </si>
  <si>
    <t>17目</t>
    <rPh sb="2" eb="3">
      <t>メ</t>
    </rPh>
    <phoneticPr fontId="2"/>
  </si>
  <si>
    <t>18目</t>
    <rPh sb="2" eb="3">
      <t>メ</t>
    </rPh>
    <phoneticPr fontId="2"/>
  </si>
  <si>
    <t>19目</t>
    <rPh sb="2" eb="3">
      <t>メ</t>
    </rPh>
    <phoneticPr fontId="2"/>
  </si>
  <si>
    <t>20目</t>
    <rPh sb="2" eb="3">
      <t>メ</t>
    </rPh>
    <phoneticPr fontId="2"/>
  </si>
  <si>
    <t>21目</t>
    <rPh sb="2" eb="3">
      <t>メ</t>
    </rPh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</si>
  <si>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</si>
  <si>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</si>
  <si>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</si>
  <si>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</si>
  <si>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22目</t>
    <rPh sb="2" eb="3">
      <t>メ</t>
    </rPh>
    <phoneticPr fontId="2"/>
  </si>
  <si>
    <t>23目</t>
    <rPh sb="2" eb="3">
      <t>メ</t>
    </rPh>
    <phoneticPr fontId="2"/>
  </si>
  <si>
    <t>26目</t>
    <rPh sb="2" eb="3">
      <t>メ</t>
    </rPh>
    <phoneticPr fontId="2"/>
  </si>
  <si>
    <t>（点線部分は2目ゴム編み）</t>
    <rPh sb="1" eb="3">
      <t>テンセン</t>
    </rPh>
    <rPh sb="3" eb="5">
      <t>ブブン</t>
    </rPh>
    <rPh sb="7" eb="8">
      <t>メ</t>
    </rPh>
    <rPh sb="10" eb="11">
      <t>ア</t>
    </rPh>
    <phoneticPr fontId="2"/>
  </si>
  <si>
    <t>←</t>
    <phoneticPr fontId="2"/>
  </si>
  <si>
    <t>1目めから編むが、</t>
    <rPh sb="1" eb="2">
      <t>メ</t>
    </rPh>
    <rPh sb="5" eb="6">
      <t>ア</t>
    </rPh>
    <phoneticPr fontId="2"/>
  </si>
  <si>
    <t>1目めは数えない</t>
    <rPh sb="1" eb="2">
      <t>メ</t>
    </rPh>
    <rPh sb="4" eb="5">
      <t>カゾ</t>
    </rPh>
    <phoneticPr fontId="2"/>
  </si>
  <si>
    <t>逆側（B針）に回って</t>
    <rPh sb="0" eb="2">
      <t>ギャクガワ</t>
    </rPh>
    <rPh sb="4" eb="5">
      <t>ハリ</t>
    </rPh>
    <rPh sb="7" eb="8">
      <t>マワ</t>
    </rPh>
    <phoneticPr fontId="2"/>
  </si>
  <si>
    <t>2目ゴム編み</t>
    <rPh sb="1" eb="2">
      <t>メ</t>
    </rPh>
    <rPh sb="4" eb="5">
      <t>ア</t>
    </rPh>
    <phoneticPr fontId="2"/>
  </si>
  <si>
    <t>5.足首部分</t>
    <rPh sb="2" eb="4">
      <t>アシクビ</t>
    </rPh>
    <rPh sb="4" eb="6">
      <t>ブブン</t>
    </rPh>
    <phoneticPr fontId="2"/>
  </si>
  <si>
    <t>30段</t>
    <rPh sb="2" eb="3">
      <t>ダン</t>
    </rPh>
    <phoneticPr fontId="2"/>
  </si>
  <si>
    <t>45段</t>
    <rPh sb="2" eb="3">
      <t>ダン</t>
    </rPh>
    <phoneticPr fontId="2"/>
  </si>
  <si>
    <t>⇒</t>
    <phoneticPr fontId="2"/>
  </si>
  <si>
    <t>①</t>
    <phoneticPr fontId="2"/>
  </si>
  <si>
    <t>③</t>
    <phoneticPr fontId="2"/>
  </si>
  <si>
    <t>④</t>
    <phoneticPr fontId="2"/>
  </si>
  <si>
    <t>②</t>
    <phoneticPr fontId="2"/>
  </si>
  <si>
    <t>：</t>
    <phoneticPr fontId="2"/>
  </si>
  <si>
    <t>（左足：外増し）</t>
    <rPh sb="1" eb="3">
      <t>ヒダリアシ</t>
    </rPh>
    <rPh sb="4" eb="5">
      <t>ソト</t>
    </rPh>
    <rPh sb="5" eb="6">
      <t>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</si>
</sst>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&quot; cm&quot;"/>
    <numFmt numFmtId="177" formatCode="0.00&quot; cm&quot;"/>
    <numFmt numFmtId="178" formatCode="0&quot;号&quot;"/>
    <numFmt numFmtId="179" formatCode="0&quot;目&quot;"/>
    <numFmt numFmtId="180" formatCode="0&quot;段&quot;"/>
    <numFmt numFmtId="181" formatCode="0.000&quot; cm&quot;"/>
    <numFmt numFmtId="182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rgb="FF0000FF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Dash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/>
      <right style="mediumDashed">
        <color rgb="FFFF0000"/>
      </right>
      <top/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19" xfId="0" applyFont="1" applyFill="1" applyBorder="1">
      <alignment vertical="center"/>
    </xf>
    <xf numFmtId="0" fontId="3" fillId="3" borderId="20" xfId="0" applyFont="1" applyFill="1" applyBorder="1">
      <alignment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3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0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3" borderId="26" xfId="0" applyFont="1" applyFill="1" applyBorder="1">
      <alignment vertical="center"/>
    </xf>
    <xf numFmtId="0" fontId="3" fillId="3" borderId="27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7" fillId="3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9" xfId="0" applyFont="1" applyFill="1" applyBorder="1">
      <alignment vertical="center"/>
    </xf>
    <xf numFmtId="49" fontId="3" fillId="3" borderId="0" xfId="0" applyNumberFormat="1" applyFont="1" applyFill="1">
      <alignment vertical="center"/>
    </xf>
    <xf numFmtId="49" fontId="3" fillId="3" borderId="0" xfId="0" applyNumberFormat="1" applyFont="1" applyFill="1" applyAlignment="1">
      <alignment horizontal="center" vertical="center"/>
    </xf>
    <xf numFmtId="0" fontId="3" fillId="3" borderId="30" xfId="0" applyFont="1" applyFill="1" applyBorder="1">
      <alignment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3" fillId="3" borderId="34" xfId="0" applyFont="1" applyFill="1" applyBorder="1">
      <alignment vertical="center"/>
    </xf>
    <xf numFmtId="0" fontId="3" fillId="3" borderId="35" xfId="0" applyFont="1" applyFill="1" applyBorder="1">
      <alignment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>
      <alignment vertical="center"/>
    </xf>
    <xf numFmtId="182" fontId="3" fillId="3" borderId="17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81" fontId="3" fillId="3" borderId="3" xfId="0" applyNumberFormat="1" applyFont="1" applyFill="1" applyBorder="1" applyAlignment="1">
      <alignment horizontal="center" vertical="center"/>
    </xf>
    <xf numFmtId="181" fontId="3" fillId="3" borderId="4" xfId="0" applyNumberFormat="1" applyFont="1" applyFill="1" applyBorder="1" applyAlignment="1">
      <alignment horizontal="center" vertical="center"/>
    </xf>
    <xf numFmtId="181" fontId="3" fillId="3" borderId="5" xfId="0" applyNumberFormat="1" applyFont="1" applyFill="1" applyBorder="1" applyAlignment="1">
      <alignment horizontal="center" vertical="center"/>
    </xf>
    <xf numFmtId="182" fontId="3" fillId="3" borderId="2" xfId="0" applyNumberFormat="1" applyFont="1" applyFill="1" applyBorder="1" applyAlignment="1">
      <alignment horizontal="center" vertical="center"/>
    </xf>
    <xf numFmtId="182" fontId="3" fillId="3" borderId="9" xfId="0" applyNumberFormat="1" applyFont="1" applyFill="1" applyBorder="1" applyAlignment="1">
      <alignment horizontal="center" vertical="center"/>
    </xf>
    <xf numFmtId="178" fontId="3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center" vertical="center"/>
    </xf>
    <xf numFmtId="180" fontId="3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6" fillId="3" borderId="23" xfId="0" applyNumberFormat="1" applyFont="1" applyFill="1" applyBorder="1" applyAlignment="1">
      <alignment horizontal="center" vertical="center"/>
    </xf>
    <xf numFmtId="177" fontId="3" fillId="3" borderId="0" xfId="0" applyNumberFormat="1" applyFont="1" applyFill="1" applyBorder="1" applyAlignment="1">
      <alignment horizontal="center" vertical="center"/>
    </xf>
    <xf numFmtId="177" fontId="4" fillId="3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9" fontId="3" fillId="3" borderId="0" xfId="0" applyNumberFormat="1" applyFont="1" applyFill="1" applyBorder="1" applyAlignment="1">
      <alignment horizontal="center" vertical="center"/>
    </xf>
    <xf numFmtId="179" fontId="3" fillId="2" borderId="0" xfId="0" applyNumberFormat="1" applyFont="1" applyFill="1" applyBorder="1" applyAlignment="1">
      <alignment horizontal="center" vertical="center"/>
    </xf>
    <xf numFmtId="180" fontId="3" fillId="2" borderId="0" xfId="0" applyNumberFormat="1" applyFont="1" applyFill="1" applyBorder="1" applyAlignment="1">
      <alignment horizontal="center" vertical="center"/>
    </xf>
    <xf numFmtId="180" fontId="3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81" fontId="3" fillId="3" borderId="0" xfId="0" applyNumberFormat="1" applyFont="1" applyFill="1" applyBorder="1" applyAlignment="1">
      <alignment horizontal="center" vertical="center"/>
    </xf>
    <xf numFmtId="9" fontId="3" fillId="2" borderId="0" xfId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2</xdr:row>
      <xdr:rowOff>19050</xdr:rowOff>
    </xdr:from>
    <xdr:to>
      <xdr:col>15</xdr:col>
      <xdr:colOff>76200</xdr:colOff>
      <xdr:row>3</xdr:row>
      <xdr:rowOff>104775</xdr:rowOff>
    </xdr:to>
    <xdr:sp macro="" textlink="">
      <xdr:nvSpPr>
        <xdr:cNvPr id="12" name="テキスト ボックス 11"/>
        <xdr:cNvSpPr txBox="1"/>
      </xdr:nvSpPr>
      <xdr:spPr>
        <a:xfrm>
          <a:off x="2571750" y="304800"/>
          <a:ext cx="390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(1)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9</xdr:row>
      <xdr:rowOff>57150</xdr:rowOff>
    </xdr:from>
    <xdr:to>
      <xdr:col>2</xdr:col>
      <xdr:colOff>76200</xdr:colOff>
      <xdr:row>11</xdr:row>
      <xdr:rowOff>66675</xdr:rowOff>
    </xdr:to>
    <xdr:sp macro="" textlink="">
      <xdr:nvSpPr>
        <xdr:cNvPr id="13" name="テキスト ボックス 12"/>
        <xdr:cNvSpPr txBox="1"/>
      </xdr:nvSpPr>
      <xdr:spPr>
        <a:xfrm>
          <a:off x="85725" y="1504950"/>
          <a:ext cx="390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(2)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23</xdr:row>
      <xdr:rowOff>114300</xdr:rowOff>
    </xdr:from>
    <xdr:to>
      <xdr:col>2</xdr:col>
      <xdr:colOff>76200</xdr:colOff>
      <xdr:row>25</xdr:row>
      <xdr:rowOff>123825</xdr:rowOff>
    </xdr:to>
    <xdr:sp macro="" textlink="">
      <xdr:nvSpPr>
        <xdr:cNvPr id="14" name="テキスト ボックス 13"/>
        <xdr:cNvSpPr txBox="1"/>
      </xdr:nvSpPr>
      <xdr:spPr>
        <a:xfrm>
          <a:off x="85725" y="3886200"/>
          <a:ext cx="390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(3)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38</xdr:row>
      <xdr:rowOff>180975</xdr:rowOff>
    </xdr:from>
    <xdr:to>
      <xdr:col>2</xdr:col>
      <xdr:colOff>47625</xdr:colOff>
      <xdr:row>40</xdr:row>
      <xdr:rowOff>190500</xdr:rowOff>
    </xdr:to>
    <xdr:sp macro="" textlink="">
      <xdr:nvSpPr>
        <xdr:cNvPr id="15" name="テキスト ボックス 14"/>
        <xdr:cNvSpPr txBox="1"/>
      </xdr:nvSpPr>
      <xdr:spPr>
        <a:xfrm>
          <a:off x="57150" y="6105525"/>
          <a:ext cx="390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(4)</a:t>
          </a:r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35</xdr:row>
      <xdr:rowOff>9525</xdr:rowOff>
    </xdr:from>
    <xdr:to>
      <xdr:col>16</xdr:col>
      <xdr:colOff>142875</xdr:colOff>
      <xdr:row>37</xdr:row>
      <xdr:rowOff>19050</xdr:rowOff>
    </xdr:to>
    <xdr:sp macro="" textlink="">
      <xdr:nvSpPr>
        <xdr:cNvPr id="16" name="テキスト ボックス 15"/>
        <xdr:cNvSpPr txBox="1"/>
      </xdr:nvSpPr>
      <xdr:spPr>
        <a:xfrm>
          <a:off x="2724150" y="5581650"/>
          <a:ext cx="390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0</xdr:col>
      <xdr:colOff>85725</xdr:colOff>
      <xdr:row>54</xdr:row>
      <xdr:rowOff>190500</xdr:rowOff>
    </xdr:from>
    <xdr:to>
      <xdr:col>2</xdr:col>
      <xdr:colOff>76200</xdr:colOff>
      <xdr:row>56</xdr:row>
      <xdr:rowOff>190500</xdr:rowOff>
    </xdr:to>
    <xdr:sp macro="" textlink="">
      <xdr:nvSpPr>
        <xdr:cNvPr id="17" name="テキスト ボックス 16"/>
        <xdr:cNvSpPr txBox="1"/>
      </xdr:nvSpPr>
      <xdr:spPr>
        <a:xfrm>
          <a:off x="85725" y="8848725"/>
          <a:ext cx="390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(5)</a:t>
          </a:r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28575</xdr:colOff>
      <xdr:row>48</xdr:row>
      <xdr:rowOff>142875</xdr:rowOff>
    </xdr:from>
    <xdr:to>
      <xdr:col>16</xdr:col>
      <xdr:colOff>133350</xdr:colOff>
      <xdr:row>50</xdr:row>
      <xdr:rowOff>28575</xdr:rowOff>
    </xdr:to>
    <xdr:sp macro="" textlink="">
      <xdr:nvSpPr>
        <xdr:cNvPr id="18" name="テキスト ボックス 17"/>
        <xdr:cNvSpPr txBox="1"/>
      </xdr:nvSpPr>
      <xdr:spPr>
        <a:xfrm>
          <a:off x="2714625" y="7705725"/>
          <a:ext cx="390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14</xdr:col>
      <xdr:colOff>38100</xdr:colOff>
      <xdr:row>37</xdr:row>
      <xdr:rowOff>19050</xdr:rowOff>
    </xdr:from>
    <xdr:to>
      <xdr:col>16</xdr:col>
      <xdr:colOff>142875</xdr:colOff>
      <xdr:row>39</xdr:row>
      <xdr:rowOff>28575</xdr:rowOff>
    </xdr:to>
    <xdr:sp macro="" textlink="">
      <xdr:nvSpPr>
        <xdr:cNvPr id="19" name="テキスト ボックス 18"/>
        <xdr:cNvSpPr txBox="1"/>
      </xdr:nvSpPr>
      <xdr:spPr>
        <a:xfrm>
          <a:off x="2724150" y="5867400"/>
          <a:ext cx="390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14</xdr:col>
      <xdr:colOff>47625</xdr:colOff>
      <xdr:row>44</xdr:row>
      <xdr:rowOff>9525</xdr:rowOff>
    </xdr:from>
    <xdr:to>
      <xdr:col>16</xdr:col>
      <xdr:colOff>152400</xdr:colOff>
      <xdr:row>46</xdr:row>
      <xdr:rowOff>19050</xdr:rowOff>
    </xdr:to>
    <xdr:sp macro="" textlink="">
      <xdr:nvSpPr>
        <xdr:cNvPr id="20" name="テキスト ボックス 19"/>
        <xdr:cNvSpPr txBox="1"/>
      </xdr:nvSpPr>
      <xdr:spPr>
        <a:xfrm>
          <a:off x="2733675" y="7019925"/>
          <a:ext cx="390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57150</xdr:colOff>
      <xdr:row>42</xdr:row>
      <xdr:rowOff>123825</xdr:rowOff>
    </xdr:from>
    <xdr:to>
      <xdr:col>16</xdr:col>
      <xdr:colOff>161925</xdr:colOff>
      <xdr:row>44</xdr:row>
      <xdr:rowOff>9525</xdr:rowOff>
    </xdr:to>
    <xdr:sp macro="" textlink="">
      <xdr:nvSpPr>
        <xdr:cNvPr id="21" name="テキスト ボックス 20"/>
        <xdr:cNvSpPr txBox="1"/>
      </xdr:nvSpPr>
      <xdr:spPr>
        <a:xfrm>
          <a:off x="2743200" y="6734175"/>
          <a:ext cx="390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60"/>
  <sheetViews>
    <sheetView workbookViewId="0">
      <selection activeCell="B1" sqref="B1"/>
    </sheetView>
  </sheetViews>
  <sheetFormatPr defaultRowHeight="15.75" x14ac:dyDescent="0.15"/>
  <cols>
    <col min="1" max="2" width="2.625" style="1" customWidth="1"/>
    <col min="3" max="3" width="1.125" style="1" customWidth="1"/>
    <col min="4" max="15" width="2.625" style="1" customWidth="1"/>
    <col min="16" max="16" width="1.125" style="1" customWidth="1"/>
    <col min="17" max="25" width="2.625" style="1" customWidth="1"/>
    <col min="26" max="26" width="3.5" style="1" customWidth="1"/>
    <col min="27" max="27" width="3.375" style="1" customWidth="1"/>
    <col min="28" max="35" width="2.625" style="1" customWidth="1"/>
    <col min="36" max="36" width="1.125" style="1" customWidth="1"/>
    <col min="37" max="43" width="2.625" style="1" customWidth="1"/>
    <col min="44" max="16384" width="9" style="1"/>
  </cols>
  <sheetData>
    <row r="1" spans="3:36" ht="16.5" thickBot="1" x14ac:dyDescent="0.2"/>
    <row r="2" spans="3:36" ht="6" customHeight="1" x14ac:dyDescent="0.15"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  <c r="AH2" s="3"/>
      <c r="AI2" s="3"/>
      <c r="AJ2" s="5"/>
    </row>
    <row r="3" spans="3:36" x14ac:dyDescent="0.15">
      <c r="D3" s="72"/>
      <c r="E3" s="73"/>
      <c r="F3" s="73"/>
      <c r="G3" s="73"/>
      <c r="H3" s="73"/>
      <c r="I3" s="73"/>
      <c r="J3" s="73"/>
      <c r="K3" s="73"/>
      <c r="L3" s="73"/>
      <c r="M3" s="73"/>
      <c r="P3" s="6"/>
      <c r="Q3" s="7"/>
      <c r="R3" s="7" t="s">
        <v>0</v>
      </c>
      <c r="S3" s="7"/>
      <c r="T3" s="7"/>
      <c r="U3" s="7"/>
      <c r="V3" s="55"/>
      <c r="W3" s="55"/>
      <c r="X3" s="55"/>
      <c r="Y3" s="55"/>
      <c r="Z3" s="7"/>
      <c r="AA3" s="7"/>
      <c r="AB3" s="56"/>
      <c r="AC3" s="56"/>
      <c r="AD3" s="56"/>
      <c r="AE3" s="8" t="s">
        <v>4</v>
      </c>
      <c r="AF3" s="57">
        <f>V3*AB3</f>
        <v>0</v>
      </c>
      <c r="AG3" s="57"/>
      <c r="AH3" s="57"/>
      <c r="AI3" s="57"/>
      <c r="AJ3" s="9"/>
    </row>
    <row r="4" spans="3:36" x14ac:dyDescent="0.15">
      <c r="D4" s="73"/>
      <c r="E4" s="73"/>
      <c r="F4" s="73"/>
      <c r="G4" s="73"/>
      <c r="H4" s="73"/>
      <c r="I4" s="73"/>
      <c r="J4" s="73"/>
      <c r="K4" s="73"/>
      <c r="L4" s="73"/>
      <c r="M4" s="73"/>
      <c r="P4" s="6"/>
      <c r="Q4" s="7"/>
      <c r="R4" s="7" t="s">
        <v>1</v>
      </c>
      <c r="S4" s="7"/>
      <c r="T4" s="7"/>
      <c r="U4" s="7"/>
      <c r="V4" s="55"/>
      <c r="W4" s="55"/>
      <c r="X4" s="55"/>
      <c r="Y4" s="55"/>
      <c r="Z4" s="7"/>
      <c r="AA4" s="7"/>
      <c r="AB4" s="56"/>
      <c r="AC4" s="56"/>
      <c r="AD4" s="56"/>
      <c r="AE4" s="8" t="s">
        <v>4</v>
      </c>
      <c r="AF4" s="57">
        <f>V4*AB4</f>
        <v>0</v>
      </c>
      <c r="AG4" s="57"/>
      <c r="AH4" s="57"/>
      <c r="AI4" s="57"/>
      <c r="AJ4" s="9"/>
    </row>
    <row r="5" spans="3:36" x14ac:dyDescent="0.15">
      <c r="D5" s="73"/>
      <c r="E5" s="73"/>
      <c r="F5" s="73"/>
      <c r="G5" s="73"/>
      <c r="H5" s="73"/>
      <c r="I5" s="73"/>
      <c r="J5" s="73"/>
      <c r="K5" s="73"/>
      <c r="L5" s="73"/>
      <c r="M5" s="73"/>
      <c r="P5" s="6"/>
      <c r="Q5" s="7"/>
      <c r="R5" s="7" t="s">
        <v>2</v>
      </c>
      <c r="S5" s="7"/>
      <c r="T5" s="7"/>
      <c r="U5" s="7"/>
      <c r="V5" s="55"/>
      <c r="W5" s="55"/>
      <c r="X5" s="55"/>
      <c r="Y5" s="55"/>
      <c r="Z5" s="7"/>
      <c r="AA5" s="7"/>
      <c r="AB5" s="56"/>
      <c r="AC5" s="56"/>
      <c r="AD5" s="56"/>
      <c r="AE5" s="8" t="s">
        <v>4</v>
      </c>
      <c r="AF5" s="57">
        <f>V5*AB5</f>
        <v>0</v>
      </c>
      <c r="AG5" s="57"/>
      <c r="AH5" s="57"/>
      <c r="AI5" s="57"/>
      <c r="AJ5" s="9"/>
    </row>
    <row r="6" spans="3:36" x14ac:dyDescent="0.15">
      <c r="D6" s="73"/>
      <c r="E6" s="73"/>
      <c r="F6" s="73"/>
      <c r="G6" s="73"/>
      <c r="H6" s="73"/>
      <c r="I6" s="73"/>
      <c r="J6" s="73"/>
      <c r="K6" s="73"/>
      <c r="L6" s="73"/>
      <c r="M6" s="73"/>
      <c r="P6" s="6"/>
      <c r="Q6" s="7"/>
      <c r="R6" s="7" t="s">
        <v>3</v>
      </c>
      <c r="S6" s="7"/>
      <c r="T6" s="7"/>
      <c r="U6" s="7"/>
      <c r="V6" s="55"/>
      <c r="W6" s="55"/>
      <c r="X6" s="55"/>
      <c r="Y6" s="55"/>
      <c r="Z6" s="7"/>
      <c r="AA6" s="7"/>
      <c r="AB6" s="56"/>
      <c r="AC6" s="56"/>
      <c r="AD6" s="56"/>
      <c r="AE6" s="8" t="s">
        <v>4</v>
      </c>
      <c r="AF6" s="57">
        <f>V6*AB6</f>
        <v>0</v>
      </c>
      <c r="AG6" s="57"/>
      <c r="AH6" s="57"/>
      <c r="AI6" s="57"/>
      <c r="AJ6" s="9"/>
    </row>
    <row r="7" spans="3:36" ht="6" customHeight="1" thickBot="1" x14ac:dyDescent="0.2"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2"/>
      <c r="AF7" s="11"/>
      <c r="AG7" s="11"/>
      <c r="AH7" s="11"/>
      <c r="AI7" s="11"/>
      <c r="AJ7" s="13"/>
    </row>
    <row r="8" spans="3:36" ht="16.5" thickBot="1" x14ac:dyDescent="0.2"/>
    <row r="9" spans="3:36" ht="6" customHeight="1" x14ac:dyDescent="0.15"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4"/>
      <c r="AF9" s="3"/>
      <c r="AG9" s="3"/>
      <c r="AH9" s="3"/>
      <c r="AI9" s="3"/>
      <c r="AJ9" s="5"/>
    </row>
    <row r="10" spans="3:36" x14ac:dyDescent="0.15">
      <c r="C10" s="6"/>
      <c r="D10" s="14" t="s">
        <v>23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9"/>
    </row>
    <row r="11" spans="3:36" ht="6" customHeight="1" x14ac:dyDescent="0.15"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8"/>
      <c r="AF11" s="7"/>
      <c r="AG11" s="7"/>
      <c r="AH11" s="7"/>
      <c r="AI11" s="7"/>
      <c r="AJ11" s="9"/>
    </row>
    <row r="12" spans="3:36" x14ac:dyDescent="0.15">
      <c r="C12" s="6"/>
      <c r="D12" s="67"/>
      <c r="E12" s="67"/>
      <c r="F12" s="7"/>
      <c r="G12" s="68"/>
      <c r="H12" s="68"/>
      <c r="I12" s="8" t="s">
        <v>5</v>
      </c>
      <c r="J12" s="69"/>
      <c r="K12" s="69"/>
      <c r="L12" s="7"/>
      <c r="M12" s="7"/>
      <c r="N12" s="7"/>
      <c r="O12" s="7"/>
      <c r="P12" s="7"/>
      <c r="Q12" s="55"/>
      <c r="R12" s="55"/>
      <c r="S12" s="55"/>
      <c r="T12" s="55"/>
      <c r="U12" s="8" t="s">
        <v>5</v>
      </c>
      <c r="V12" s="55"/>
      <c r="W12" s="55"/>
      <c r="X12" s="55"/>
      <c r="Y12" s="55"/>
      <c r="Z12" s="7"/>
      <c r="AA12" s="58" t="e">
        <f>Q12/G12</f>
        <v>#DIV/0!</v>
      </c>
      <c r="AB12" s="59"/>
      <c r="AC12" s="59"/>
      <c r="AD12" s="60"/>
      <c r="AE12" s="8" t="s">
        <v>6</v>
      </c>
      <c r="AF12" s="58" t="e">
        <f>V12/J12</f>
        <v>#DIV/0!</v>
      </c>
      <c r="AG12" s="59"/>
      <c r="AH12" s="59"/>
      <c r="AI12" s="60"/>
      <c r="AJ12" s="9"/>
    </row>
    <row r="13" spans="3:36" ht="6" customHeight="1" x14ac:dyDescent="0.15"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8"/>
      <c r="AF13" s="7"/>
      <c r="AG13" s="7"/>
      <c r="AH13" s="7"/>
      <c r="AI13" s="7"/>
      <c r="AJ13" s="9"/>
    </row>
    <row r="14" spans="3:36" x14ac:dyDescent="0.15">
      <c r="C14" s="6"/>
      <c r="D14" s="67"/>
      <c r="E14" s="67"/>
      <c r="F14" s="7"/>
      <c r="G14" s="68"/>
      <c r="H14" s="68"/>
      <c r="I14" s="8" t="s">
        <v>5</v>
      </c>
      <c r="J14" s="69"/>
      <c r="K14" s="69"/>
      <c r="L14" s="7"/>
      <c r="M14" s="7"/>
      <c r="N14" s="7"/>
      <c r="O14" s="7"/>
      <c r="P14" s="7"/>
      <c r="Q14" s="55"/>
      <c r="R14" s="55"/>
      <c r="S14" s="55"/>
      <c r="T14" s="55"/>
      <c r="U14" s="8" t="s">
        <v>5</v>
      </c>
      <c r="V14" s="55"/>
      <c r="W14" s="55"/>
      <c r="X14" s="55"/>
      <c r="Y14" s="55"/>
      <c r="Z14" s="7"/>
      <c r="AA14" s="58" t="e">
        <f>Q14/G14</f>
        <v>#DIV/0!</v>
      </c>
      <c r="AB14" s="59"/>
      <c r="AC14" s="59"/>
      <c r="AD14" s="60"/>
      <c r="AE14" s="8" t="s">
        <v>6</v>
      </c>
      <c r="AF14" s="58" t="e">
        <f>V14/J14</f>
        <v>#DIV/0!</v>
      </c>
      <c r="AG14" s="59"/>
      <c r="AH14" s="59"/>
      <c r="AI14" s="60"/>
      <c r="AJ14" s="9"/>
    </row>
    <row r="15" spans="3:36" x14ac:dyDescent="0.15"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9"/>
    </row>
    <row r="16" spans="3:36" x14ac:dyDescent="0.15"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5"/>
      <c r="X16" s="16"/>
      <c r="Y16" s="16"/>
      <c r="Z16" s="16"/>
      <c r="AA16" s="17"/>
      <c r="AB16" s="7"/>
      <c r="AC16" s="7"/>
      <c r="AD16" s="15"/>
      <c r="AE16" s="16"/>
      <c r="AF16" s="16"/>
      <c r="AG16" s="16"/>
      <c r="AH16" s="17"/>
      <c r="AI16" s="7"/>
      <c r="AJ16" s="9"/>
    </row>
    <row r="17" spans="3:37" x14ac:dyDescent="0.15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61" t="e">
        <f>J12/V12*10</f>
        <v>#DIV/0!</v>
      </c>
      <c r="X17" s="62"/>
      <c r="Y17" s="63">
        <f>D12</f>
        <v>0</v>
      </c>
      <c r="Z17" s="64"/>
      <c r="AA17" s="19"/>
      <c r="AB17" s="7"/>
      <c r="AC17" s="7"/>
      <c r="AD17" s="61" t="e">
        <f>J14/V14*10</f>
        <v>#DIV/0!</v>
      </c>
      <c r="AE17" s="62"/>
      <c r="AF17" s="63">
        <f>D14</f>
        <v>0</v>
      </c>
      <c r="AG17" s="64"/>
      <c r="AH17" s="19"/>
      <c r="AI17" s="7"/>
      <c r="AJ17" s="9"/>
    </row>
    <row r="18" spans="3:37" ht="16.5" thickBot="1" x14ac:dyDescent="0.2"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61"/>
      <c r="X18" s="62"/>
      <c r="Y18" s="65"/>
      <c r="Z18" s="66"/>
      <c r="AA18" s="19"/>
      <c r="AB18" s="7"/>
      <c r="AC18" s="7"/>
      <c r="AD18" s="61"/>
      <c r="AE18" s="62"/>
      <c r="AF18" s="65"/>
      <c r="AG18" s="66"/>
      <c r="AH18" s="19"/>
      <c r="AI18" s="7"/>
      <c r="AJ18" s="9"/>
    </row>
    <row r="19" spans="3:37" x14ac:dyDescent="0.15"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20"/>
      <c r="X19" s="21"/>
      <c r="Y19" s="54" t="e">
        <f>G12/Q12*10</f>
        <v>#DIV/0!</v>
      </c>
      <c r="Z19" s="54"/>
      <c r="AA19" s="22"/>
      <c r="AB19" s="7"/>
      <c r="AC19" s="7"/>
      <c r="AD19" s="20"/>
      <c r="AE19" s="21"/>
      <c r="AF19" s="54" t="e">
        <f>G14/Q14*10</f>
        <v>#DIV/0!</v>
      </c>
      <c r="AG19" s="54"/>
      <c r="AH19" s="22"/>
      <c r="AI19" s="7"/>
      <c r="AJ19" s="9"/>
    </row>
    <row r="20" spans="3:37" ht="6" customHeight="1" thickBot="1" x14ac:dyDescent="0.2"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2"/>
      <c r="AF20" s="11"/>
      <c r="AG20" s="11"/>
      <c r="AH20" s="11"/>
      <c r="AI20" s="11"/>
      <c r="AJ20" s="13"/>
      <c r="AK20" s="7"/>
    </row>
    <row r="21" spans="3:37" x14ac:dyDescent="0.15">
      <c r="U21" s="8"/>
      <c r="V21" s="8"/>
      <c r="AB21" s="8"/>
      <c r="AC21" s="8"/>
    </row>
    <row r="22" spans="3:37" ht="16.5" thickBot="1" x14ac:dyDescent="0.2"/>
    <row r="23" spans="3:37" ht="6" customHeight="1" x14ac:dyDescent="0.15"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5"/>
    </row>
    <row r="24" spans="3:37" x14ac:dyDescent="0.15">
      <c r="C24" s="6"/>
      <c r="D24" s="7" t="s">
        <v>7</v>
      </c>
      <c r="E24" s="7"/>
      <c r="F24" s="7"/>
      <c r="G24" s="7"/>
      <c r="H24" s="70"/>
      <c r="I24" s="70"/>
      <c r="J24" s="71"/>
      <c r="K24" s="71"/>
      <c r="L24" s="71"/>
      <c r="M24" s="7"/>
      <c r="N24" s="7"/>
      <c r="O24" s="7"/>
      <c r="P24" s="7"/>
      <c r="Q24" s="7"/>
      <c r="R24" s="68"/>
      <c r="S24" s="68"/>
      <c r="T24" s="7" t="s">
        <v>10</v>
      </c>
      <c r="U24" s="57" t="e">
        <f>R24*AA12</f>
        <v>#DIV/0!</v>
      </c>
      <c r="V24" s="57"/>
      <c r="W24" s="57"/>
      <c r="X24" s="5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9"/>
    </row>
    <row r="25" spans="3:37" ht="6" customHeight="1" x14ac:dyDescent="0.15"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9"/>
    </row>
    <row r="26" spans="3:37" x14ac:dyDescent="0.15">
      <c r="C26" s="6"/>
      <c r="D26" s="7" t="s">
        <v>8</v>
      </c>
      <c r="E26" s="7"/>
      <c r="F26" s="7"/>
      <c r="G26" s="7"/>
      <c r="H26" s="70"/>
      <c r="I26" s="70"/>
      <c r="J26" s="71"/>
      <c r="K26" s="71"/>
      <c r="L26" s="71"/>
      <c r="M26" s="7"/>
      <c r="N26" s="7"/>
      <c r="O26" s="7"/>
      <c r="P26" s="7"/>
      <c r="Q26" s="7"/>
      <c r="R26" s="57">
        <f>AF3</f>
        <v>0</v>
      </c>
      <c r="S26" s="57"/>
      <c r="T26" s="57"/>
      <c r="U26" s="57"/>
      <c r="V26" s="7" t="s">
        <v>11</v>
      </c>
      <c r="W26" s="7"/>
      <c r="X26" s="74" t="e">
        <f>Y19</f>
        <v>#DIV/0!</v>
      </c>
      <c r="Y26" s="74"/>
      <c r="Z26" s="7" t="s">
        <v>12</v>
      </c>
      <c r="AA26" s="24">
        <v>10</v>
      </c>
      <c r="AB26" s="7" t="s">
        <v>10</v>
      </c>
      <c r="AC26" s="75" t="e">
        <f>R26/2*X26/10</f>
        <v>#DIV/0!</v>
      </c>
      <c r="AD26" s="75"/>
      <c r="AE26" s="7"/>
      <c r="AF26" s="7" t="s">
        <v>13</v>
      </c>
      <c r="AG26" s="68"/>
      <c r="AH26" s="68"/>
      <c r="AI26" s="7"/>
      <c r="AJ26" s="9"/>
    </row>
    <row r="27" spans="3:37" ht="6" customHeight="1" x14ac:dyDescent="0.15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9"/>
    </row>
    <row r="28" spans="3:37" x14ac:dyDescent="0.15">
      <c r="C28" s="6"/>
      <c r="D28" s="7" t="s">
        <v>1</v>
      </c>
      <c r="E28" s="7"/>
      <c r="F28" s="7"/>
      <c r="G28" s="7"/>
      <c r="H28" s="70"/>
      <c r="I28" s="70"/>
      <c r="J28" s="71"/>
      <c r="K28" s="71"/>
      <c r="L28" s="71"/>
      <c r="M28" s="7"/>
      <c r="N28" s="7"/>
      <c r="O28" s="7"/>
      <c r="P28" s="7"/>
      <c r="Q28" s="7"/>
      <c r="R28" s="57">
        <f>AF4</f>
        <v>0</v>
      </c>
      <c r="S28" s="57"/>
      <c r="T28" s="57"/>
      <c r="U28" s="57"/>
      <c r="V28" s="7" t="s">
        <v>11</v>
      </c>
      <c r="W28" s="7"/>
      <c r="X28" s="74" t="e">
        <f>AF19</f>
        <v>#DIV/0!</v>
      </c>
      <c r="Y28" s="74"/>
      <c r="Z28" s="7" t="s">
        <v>12</v>
      </c>
      <c r="AA28" s="7">
        <v>10</v>
      </c>
      <c r="AB28" s="7" t="s">
        <v>10</v>
      </c>
      <c r="AC28" s="75" t="e">
        <f>R28/2*X28/10</f>
        <v>#DIV/0!</v>
      </c>
      <c r="AD28" s="75"/>
      <c r="AE28" s="7"/>
      <c r="AF28" s="7" t="s">
        <v>13</v>
      </c>
      <c r="AG28" s="68"/>
      <c r="AH28" s="68"/>
      <c r="AI28" s="7"/>
      <c r="AJ28" s="9"/>
    </row>
    <row r="29" spans="3:37" ht="6" customHeight="1" x14ac:dyDescent="0.15"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9"/>
    </row>
    <row r="30" spans="3:37" x14ac:dyDescent="0.15">
      <c r="C30" s="6"/>
      <c r="D30" s="7" t="s">
        <v>3</v>
      </c>
      <c r="E30" s="7"/>
      <c r="F30" s="7"/>
      <c r="G30" s="7"/>
      <c r="H30" s="70"/>
      <c r="I30" s="70"/>
      <c r="J30" s="71"/>
      <c r="K30" s="71"/>
      <c r="L30" s="71"/>
      <c r="M30" s="7"/>
      <c r="N30" s="7"/>
      <c r="O30" s="7"/>
      <c r="P30" s="7"/>
      <c r="Q30" s="7"/>
      <c r="R30" s="57">
        <f>AF6</f>
        <v>0</v>
      </c>
      <c r="S30" s="57"/>
      <c r="T30" s="57"/>
      <c r="U30" s="57"/>
      <c r="V30" s="8" t="s">
        <v>5</v>
      </c>
      <c r="W30" s="74" t="e">
        <f>W17</f>
        <v>#DIV/0!</v>
      </c>
      <c r="X30" s="74"/>
      <c r="Y30" s="7" t="s">
        <v>12</v>
      </c>
      <c r="Z30" s="7">
        <v>10</v>
      </c>
      <c r="AA30" s="7" t="s">
        <v>10</v>
      </c>
      <c r="AB30" s="76" t="e">
        <f>R30*W30/10</f>
        <v>#DIV/0!</v>
      </c>
      <c r="AC30" s="76"/>
      <c r="AD30" s="7"/>
      <c r="AE30" s="7"/>
      <c r="AF30" s="7" t="s">
        <v>13</v>
      </c>
      <c r="AG30" s="69"/>
      <c r="AH30" s="69"/>
      <c r="AI30" s="7"/>
      <c r="AJ30" s="9"/>
    </row>
    <row r="31" spans="3:37" ht="6" customHeight="1" thickBot="1" x14ac:dyDescent="0.2"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3"/>
    </row>
    <row r="32" spans="3:37" ht="6" customHeight="1" x14ac:dyDescent="0.15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3:36" ht="16.5" thickBot="1" x14ac:dyDescent="0.2"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</row>
    <row r="34" spans="3:36" x14ac:dyDescent="0.1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3:36" ht="16.5" thickBot="1" x14ac:dyDescent="0.2"/>
    <row r="36" spans="3:36" ht="6" customHeight="1" x14ac:dyDescent="0.15"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5"/>
    </row>
    <row r="37" spans="3:36" x14ac:dyDescent="0.15">
      <c r="C37" s="6"/>
      <c r="D37" s="7" t="s">
        <v>16</v>
      </c>
      <c r="E37" s="7"/>
      <c r="F37" s="7"/>
      <c r="G37" s="7"/>
      <c r="H37" s="70"/>
      <c r="I37" s="70"/>
      <c r="J37" s="71"/>
      <c r="K37" s="71"/>
      <c r="L37" s="71"/>
      <c r="M37" s="7"/>
      <c r="N37" s="7"/>
      <c r="O37" s="7"/>
      <c r="P37" s="7"/>
      <c r="Q37" s="7"/>
      <c r="R37" s="76">
        <f>AG30</f>
        <v>0</v>
      </c>
      <c r="S37" s="76"/>
      <c r="T37" s="7"/>
      <c r="U37" s="57" t="e">
        <f>R37*AF12</f>
        <v>#DIV/0!</v>
      </c>
      <c r="V37" s="57"/>
      <c r="W37" s="57"/>
      <c r="X37" s="5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9"/>
    </row>
    <row r="38" spans="3:36" ht="6" customHeight="1" x14ac:dyDescent="0.15"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9"/>
    </row>
    <row r="39" spans="3:36" x14ac:dyDescent="0.15">
      <c r="C39" s="6"/>
      <c r="D39" s="7" t="s">
        <v>17</v>
      </c>
      <c r="E39" s="7"/>
      <c r="F39" s="7"/>
      <c r="G39" s="7"/>
      <c r="H39" s="70"/>
      <c r="I39" s="70"/>
      <c r="J39" s="71"/>
      <c r="K39" s="71"/>
      <c r="L39" s="71"/>
      <c r="M39" s="7"/>
      <c r="N39" s="7"/>
      <c r="O39" s="7"/>
      <c r="P39" s="7"/>
      <c r="Q39" s="7"/>
      <c r="R39" s="69"/>
      <c r="S39" s="69"/>
      <c r="T39" s="7"/>
      <c r="U39" s="57" t="e">
        <f>R39*AF12</f>
        <v>#DIV/0!</v>
      </c>
      <c r="V39" s="57"/>
      <c r="W39" s="57"/>
      <c r="X39" s="5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9"/>
    </row>
    <row r="40" spans="3:36" ht="6" customHeight="1" x14ac:dyDescent="0.15"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9"/>
    </row>
    <row r="41" spans="3:36" x14ac:dyDescent="0.15"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 t="s">
        <v>21</v>
      </c>
      <c r="S41" s="7"/>
      <c r="T41" s="7"/>
      <c r="U41" s="77" t="e">
        <f>U37+U39</f>
        <v>#DIV/0!</v>
      </c>
      <c r="V41" s="77"/>
      <c r="W41" s="77"/>
      <c r="X41" s="7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9"/>
    </row>
    <row r="42" spans="3:36" ht="16.5" thickBot="1" x14ac:dyDescent="0.2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3"/>
    </row>
    <row r="43" spans="3:36" x14ac:dyDescent="0.15"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9"/>
    </row>
    <row r="44" spans="3:36" x14ac:dyDescent="0.15">
      <c r="C44" s="6"/>
      <c r="D44" s="7" t="s">
        <v>18</v>
      </c>
      <c r="E44" s="7"/>
      <c r="F44" s="7"/>
      <c r="G44" s="7"/>
      <c r="H44" s="70"/>
      <c r="I44" s="70"/>
      <c r="J44" s="71"/>
      <c r="K44" s="71"/>
      <c r="L44" s="71"/>
      <c r="M44" s="7"/>
      <c r="N44" s="7"/>
      <c r="O44" s="7"/>
      <c r="P44" s="7"/>
      <c r="Q44" s="7"/>
      <c r="R44" s="69"/>
      <c r="S44" s="69"/>
      <c r="T44" s="7"/>
      <c r="U44" s="57" t="e">
        <f>R44*AF14</f>
        <v>#DIV/0!</v>
      </c>
      <c r="V44" s="57"/>
      <c r="W44" s="57"/>
      <c r="X44" s="57"/>
      <c r="Y44" s="8" t="s">
        <v>6</v>
      </c>
      <c r="Z44" s="77" t="e">
        <f>U41+U44</f>
        <v>#DIV/0!</v>
      </c>
      <c r="AA44" s="77"/>
      <c r="AB44" s="77"/>
      <c r="AC44" s="77"/>
      <c r="AD44" s="7"/>
      <c r="AE44" s="7"/>
      <c r="AF44" s="7"/>
      <c r="AG44" s="7"/>
      <c r="AH44" s="7"/>
      <c r="AI44" s="7"/>
      <c r="AJ44" s="9"/>
    </row>
    <row r="45" spans="3:36" ht="6" customHeight="1" x14ac:dyDescent="0.15"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9"/>
    </row>
    <row r="46" spans="3:36" x14ac:dyDescent="0.15">
      <c r="C46" s="6"/>
      <c r="D46" s="7" t="s">
        <v>19</v>
      </c>
      <c r="E46" s="7"/>
      <c r="F46" s="7"/>
      <c r="G46" s="7"/>
      <c r="H46" s="70"/>
      <c r="I46" s="70"/>
      <c r="J46" s="71"/>
      <c r="K46" s="71"/>
      <c r="L46" s="71"/>
      <c r="M46" s="7"/>
      <c r="N46" s="7"/>
      <c r="O46" s="7"/>
      <c r="P46" s="7"/>
      <c r="Q46" s="7"/>
      <c r="R46" s="69"/>
      <c r="S46" s="69"/>
      <c r="T46" s="7"/>
      <c r="U46" s="57" t="e">
        <f>R46*AF14</f>
        <v>#DIV/0!</v>
      </c>
      <c r="V46" s="57"/>
      <c r="W46" s="57"/>
      <c r="X46" s="5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9"/>
    </row>
    <row r="47" spans="3:36" ht="6" customHeight="1" x14ac:dyDescent="0.15"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9"/>
    </row>
    <row r="48" spans="3:36" x14ac:dyDescent="0.15"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 t="s">
        <v>21</v>
      </c>
      <c r="S48" s="7"/>
      <c r="T48" s="7"/>
      <c r="U48" s="57" t="e">
        <f>U44+U46</f>
        <v>#DIV/0!</v>
      </c>
      <c r="V48" s="57"/>
      <c r="W48" s="57"/>
      <c r="X48" s="57"/>
      <c r="Y48" s="8" t="s">
        <v>6</v>
      </c>
      <c r="Z48" s="77" t="e">
        <f>U41+U48</f>
        <v>#DIV/0!</v>
      </c>
      <c r="AA48" s="77"/>
      <c r="AB48" s="77"/>
      <c r="AC48" s="77"/>
      <c r="AD48" s="7"/>
      <c r="AE48" s="7"/>
      <c r="AF48" s="7"/>
      <c r="AG48" s="7"/>
      <c r="AH48" s="7"/>
      <c r="AI48" s="7"/>
      <c r="AJ48" s="9"/>
    </row>
    <row r="49" spans="3:36" x14ac:dyDescent="0.15"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9"/>
    </row>
    <row r="50" spans="3:36" x14ac:dyDescent="0.15">
      <c r="C50" s="6"/>
      <c r="D50" s="7" t="s">
        <v>20</v>
      </c>
      <c r="E50" s="7"/>
      <c r="F50" s="7"/>
      <c r="G50" s="7"/>
      <c r="H50" s="70"/>
      <c r="I50" s="70"/>
      <c r="J50" s="71"/>
      <c r="K50" s="71"/>
      <c r="L50" s="71"/>
      <c r="M50" s="7"/>
      <c r="N50" s="7"/>
      <c r="O50" s="7"/>
      <c r="P50" s="7"/>
      <c r="Q50" s="7"/>
      <c r="R50" s="69"/>
      <c r="S50" s="69"/>
      <c r="T50" s="7"/>
      <c r="U50" s="57" t="e">
        <f>R50*AF14</f>
        <v>#DIV/0!</v>
      </c>
      <c r="V50" s="57"/>
      <c r="W50" s="57"/>
      <c r="X50" s="57"/>
      <c r="Y50" s="8" t="s">
        <v>6</v>
      </c>
      <c r="Z50" s="77" t="e">
        <f>Z48+U50</f>
        <v>#DIV/0!</v>
      </c>
      <c r="AA50" s="77"/>
      <c r="AB50" s="77"/>
      <c r="AC50" s="77"/>
      <c r="AD50" s="7"/>
      <c r="AE50" s="7"/>
      <c r="AF50" s="7"/>
      <c r="AG50" s="7"/>
      <c r="AH50" s="7"/>
      <c r="AI50" s="7"/>
      <c r="AJ50" s="9"/>
    </row>
    <row r="51" spans="3:36" ht="6" customHeight="1" thickBot="1" x14ac:dyDescent="0.2"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3"/>
    </row>
    <row r="52" spans="3:36" ht="16.5" customHeight="1" x14ac:dyDescent="0.15">
      <c r="C52" s="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3:36" ht="16.5" thickBot="1" x14ac:dyDescent="0.2"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5" spans="3:36" ht="16.5" thickBot="1" x14ac:dyDescent="0.2"/>
    <row r="56" spans="3:36" ht="6" customHeight="1" x14ac:dyDescent="0.15"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5"/>
    </row>
    <row r="57" spans="3:36" x14ac:dyDescent="0.15">
      <c r="C57" s="6"/>
      <c r="D57" s="7" t="s">
        <v>24</v>
      </c>
      <c r="E57" s="7"/>
      <c r="F57" s="7"/>
      <c r="G57" s="7"/>
      <c r="H57" s="70"/>
      <c r="I57" s="70"/>
      <c r="J57" s="71"/>
      <c r="K57" s="71"/>
      <c r="L57" s="71"/>
      <c r="M57" s="7"/>
      <c r="N57" s="7"/>
      <c r="O57" s="7"/>
      <c r="P57" s="7"/>
      <c r="Q57" s="7"/>
      <c r="R57" s="69"/>
      <c r="S57" s="69"/>
      <c r="T57" s="7"/>
      <c r="U57" s="57" t="e">
        <f>R57*AF14</f>
        <v>#DIV/0!</v>
      </c>
      <c r="V57" s="57"/>
      <c r="W57" s="57"/>
      <c r="X57" s="5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9"/>
    </row>
    <row r="58" spans="3:36" ht="6" customHeight="1" x14ac:dyDescent="0.15"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9"/>
    </row>
    <row r="59" spans="3:36" x14ac:dyDescent="0.15">
      <c r="C59" s="6"/>
      <c r="D59" s="7" t="s">
        <v>25</v>
      </c>
      <c r="E59" s="7"/>
      <c r="F59" s="7"/>
      <c r="G59" s="7"/>
      <c r="H59" s="70"/>
      <c r="I59" s="70"/>
      <c r="J59" s="71"/>
      <c r="K59" s="71"/>
      <c r="L59" s="71"/>
      <c r="M59" s="7"/>
      <c r="N59" s="7"/>
      <c r="O59" s="7"/>
      <c r="P59" s="7"/>
      <c r="Q59" s="7"/>
      <c r="R59" s="69"/>
      <c r="S59" s="69"/>
      <c r="T59" s="7"/>
      <c r="U59" s="57" t="e">
        <f>R59*AF14</f>
        <v>#DIV/0!</v>
      </c>
      <c r="V59" s="57"/>
      <c r="W59" s="57"/>
      <c r="X59" s="57"/>
      <c r="Y59" s="8" t="s">
        <v>6</v>
      </c>
      <c r="Z59" s="77" t="e">
        <f>U57+U59</f>
        <v>#DIV/0!</v>
      </c>
      <c r="AA59" s="77"/>
      <c r="AB59" s="77"/>
      <c r="AC59" s="77"/>
      <c r="AD59" s="7"/>
      <c r="AE59" s="7"/>
      <c r="AF59" s="7"/>
      <c r="AG59" s="7"/>
      <c r="AH59" s="7"/>
      <c r="AI59" s="7"/>
      <c r="AJ59" s="9"/>
    </row>
    <row r="60" spans="3:36" ht="6" customHeight="1" thickBot="1" x14ac:dyDescent="0.2"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3"/>
    </row>
  </sheetData>
  <mergeCells count="89">
    <mergeCell ref="Z59:AC59"/>
    <mergeCell ref="H57:I57"/>
    <mergeCell ref="J57:L57"/>
    <mergeCell ref="R57:S57"/>
    <mergeCell ref="U57:X57"/>
    <mergeCell ref="H59:I59"/>
    <mergeCell ref="J59:L59"/>
    <mergeCell ref="R59:S59"/>
    <mergeCell ref="U59:X59"/>
    <mergeCell ref="Z48:AC48"/>
    <mergeCell ref="H50:I50"/>
    <mergeCell ref="J50:L50"/>
    <mergeCell ref="R50:S50"/>
    <mergeCell ref="U50:X50"/>
    <mergeCell ref="Z50:AC50"/>
    <mergeCell ref="H46:I46"/>
    <mergeCell ref="J46:L46"/>
    <mergeCell ref="R46:S46"/>
    <mergeCell ref="U46:X46"/>
    <mergeCell ref="U48:X48"/>
    <mergeCell ref="H44:I44"/>
    <mergeCell ref="J44:L44"/>
    <mergeCell ref="R44:S44"/>
    <mergeCell ref="U44:X44"/>
    <mergeCell ref="Z44:AC44"/>
    <mergeCell ref="H39:I39"/>
    <mergeCell ref="J39:L39"/>
    <mergeCell ref="R39:S39"/>
    <mergeCell ref="U39:X39"/>
    <mergeCell ref="U41:X41"/>
    <mergeCell ref="AG30:AH30"/>
    <mergeCell ref="H37:I37"/>
    <mergeCell ref="J37:L37"/>
    <mergeCell ref="R37:S37"/>
    <mergeCell ref="U37:X37"/>
    <mergeCell ref="H30:I30"/>
    <mergeCell ref="J30:L30"/>
    <mergeCell ref="R30:U30"/>
    <mergeCell ref="W30:X30"/>
    <mergeCell ref="AB30:AC30"/>
    <mergeCell ref="AF17:AG18"/>
    <mergeCell ref="AG26:AH26"/>
    <mergeCell ref="H28:I28"/>
    <mergeCell ref="J28:L28"/>
    <mergeCell ref="R28:U28"/>
    <mergeCell ref="X28:Y28"/>
    <mergeCell ref="AC28:AD28"/>
    <mergeCell ref="AG28:AH28"/>
    <mergeCell ref="H26:I26"/>
    <mergeCell ref="J26:L26"/>
    <mergeCell ref="R26:U26"/>
    <mergeCell ref="X26:Y26"/>
    <mergeCell ref="AC26:AD26"/>
    <mergeCell ref="U24:X24"/>
    <mergeCell ref="Y19:Z19"/>
    <mergeCell ref="D3:M6"/>
    <mergeCell ref="V3:Y3"/>
    <mergeCell ref="AB3:AD3"/>
    <mergeCell ref="AF3:AI3"/>
    <mergeCell ref="D12:E12"/>
    <mergeCell ref="G12:H12"/>
    <mergeCell ref="J12:K12"/>
    <mergeCell ref="Q12:T12"/>
    <mergeCell ref="V12:Y12"/>
    <mergeCell ref="AA12:AD12"/>
    <mergeCell ref="AF12:AI12"/>
    <mergeCell ref="D14:E14"/>
    <mergeCell ref="G14:H14"/>
    <mergeCell ref="J14:K14"/>
    <mergeCell ref="Q14:T14"/>
    <mergeCell ref="H24:I24"/>
    <mergeCell ref="J24:L24"/>
    <mergeCell ref="R24:S24"/>
    <mergeCell ref="AF19:AG19"/>
    <mergeCell ref="V4:Y4"/>
    <mergeCell ref="AB4:AD4"/>
    <mergeCell ref="AF4:AI4"/>
    <mergeCell ref="V5:Y5"/>
    <mergeCell ref="AB5:AD5"/>
    <mergeCell ref="AF5:AI5"/>
    <mergeCell ref="V6:Y6"/>
    <mergeCell ref="AB6:AD6"/>
    <mergeCell ref="AF6:AI6"/>
    <mergeCell ref="V14:Y14"/>
    <mergeCell ref="AA14:AD14"/>
    <mergeCell ref="AF14:AI14"/>
    <mergeCell ref="W17:X18"/>
    <mergeCell ref="Y17:Z18"/>
    <mergeCell ref="AD17:AE18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zoomScaleNormal="100" workbookViewId="0">
      <selection activeCell="AB15" sqref="AB15:AE15"/>
    </sheetView>
  </sheetViews>
  <sheetFormatPr defaultRowHeight="15.75" x14ac:dyDescent="0.15"/>
  <cols>
    <col min="1" max="2" width="2.625" style="1" customWidth="1"/>
    <col min="3" max="3" width="1.125" style="1" customWidth="1"/>
    <col min="4" max="16" width="2.625" style="1" customWidth="1"/>
    <col min="17" max="17" width="1.125" style="1" customWidth="1"/>
    <col min="18" max="26" width="2.625" style="1" customWidth="1"/>
    <col min="27" max="27" width="3.5" style="1" customWidth="1"/>
    <col min="28" max="28" width="3.375" style="1" customWidth="1"/>
    <col min="29" max="36" width="2.625" style="1" customWidth="1"/>
    <col min="37" max="37" width="1.125" style="1" customWidth="1"/>
    <col min="38" max="44" width="2.625" style="1" customWidth="1"/>
    <col min="45" max="16384" width="9" style="1"/>
  </cols>
  <sheetData>
    <row r="1" spans="1:37" ht="16.5" thickBot="1" x14ac:dyDescent="0.2"/>
    <row r="2" spans="1:37" ht="6" customHeight="1" x14ac:dyDescent="0.15"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3"/>
      <c r="AH2" s="3"/>
      <c r="AI2" s="3"/>
      <c r="AJ2" s="3"/>
      <c r="AK2" s="5"/>
    </row>
    <row r="3" spans="1:37" x14ac:dyDescent="0.15">
      <c r="D3" s="72" t="s">
        <v>27</v>
      </c>
      <c r="E3" s="73"/>
      <c r="F3" s="73"/>
      <c r="G3" s="73"/>
      <c r="H3" s="73"/>
      <c r="I3" s="73"/>
      <c r="J3" s="73"/>
      <c r="K3" s="73"/>
      <c r="L3" s="73"/>
      <c r="M3" s="73"/>
      <c r="N3" s="18"/>
      <c r="Q3" s="6"/>
      <c r="R3" s="7"/>
      <c r="S3" s="7" t="s">
        <v>0</v>
      </c>
      <c r="T3" s="7"/>
      <c r="U3" s="7"/>
      <c r="V3" s="7"/>
      <c r="W3" s="84">
        <v>21</v>
      </c>
      <c r="X3" s="84"/>
      <c r="Y3" s="84"/>
      <c r="Z3" s="84"/>
      <c r="AA3" s="64" t="s">
        <v>109</v>
      </c>
      <c r="AB3" s="64"/>
      <c r="AC3" s="92">
        <v>1.05</v>
      </c>
      <c r="AD3" s="92"/>
      <c r="AE3" s="92"/>
      <c r="AF3" s="29" t="s">
        <v>4</v>
      </c>
      <c r="AG3" s="82">
        <f>W3*AC3</f>
        <v>22.05</v>
      </c>
      <c r="AH3" s="82"/>
      <c r="AI3" s="82"/>
      <c r="AJ3" s="82"/>
      <c r="AK3" s="9"/>
    </row>
    <row r="4" spans="1:37" ht="16.5" x14ac:dyDescent="0.15">
      <c r="D4" s="73"/>
      <c r="E4" s="73"/>
      <c r="F4" s="73"/>
      <c r="G4" s="73"/>
      <c r="H4" s="73"/>
      <c r="I4" s="73"/>
      <c r="J4" s="73"/>
      <c r="K4" s="73"/>
      <c r="L4" s="73"/>
      <c r="M4" s="73"/>
      <c r="N4" s="28"/>
      <c r="O4" s="89" t="s">
        <v>28</v>
      </c>
      <c r="P4" s="81"/>
      <c r="Q4" s="6"/>
      <c r="R4" s="7"/>
      <c r="S4" s="7" t="s">
        <v>1</v>
      </c>
      <c r="T4" s="7"/>
      <c r="U4" s="7"/>
      <c r="V4" s="7"/>
      <c r="W4" s="84">
        <v>24</v>
      </c>
      <c r="X4" s="84"/>
      <c r="Y4" s="84"/>
      <c r="Z4" s="84"/>
      <c r="AA4" s="64" t="s">
        <v>109</v>
      </c>
      <c r="AB4" s="64"/>
      <c r="AC4" s="92">
        <v>0.75</v>
      </c>
      <c r="AD4" s="92"/>
      <c r="AE4" s="92"/>
      <c r="AF4" s="29" t="s">
        <v>4</v>
      </c>
      <c r="AG4" s="82">
        <f>W4*AC4</f>
        <v>18</v>
      </c>
      <c r="AH4" s="82"/>
      <c r="AI4" s="82"/>
      <c r="AJ4" s="82"/>
      <c r="AK4" s="9"/>
    </row>
    <row r="5" spans="1:37" x14ac:dyDescent="0.15">
      <c r="D5" s="73"/>
      <c r="E5" s="73"/>
      <c r="F5" s="73"/>
      <c r="G5" s="73"/>
      <c r="H5" s="73"/>
      <c r="I5" s="73"/>
      <c r="J5" s="73"/>
      <c r="K5" s="73"/>
      <c r="L5" s="73"/>
      <c r="M5" s="73"/>
      <c r="N5" s="18"/>
      <c r="Q5" s="6"/>
      <c r="R5" s="7"/>
      <c r="S5" s="7" t="s">
        <v>2</v>
      </c>
      <c r="T5" s="7"/>
      <c r="U5" s="7"/>
      <c r="V5" s="7"/>
      <c r="W5" s="84">
        <v>25</v>
      </c>
      <c r="X5" s="84"/>
      <c r="Y5" s="84"/>
      <c r="Z5" s="84"/>
      <c r="AA5" s="64" t="s">
        <v>109</v>
      </c>
      <c r="AB5" s="64"/>
      <c r="AC5" s="92">
        <v>0.9</v>
      </c>
      <c r="AD5" s="92"/>
      <c r="AE5" s="92"/>
      <c r="AF5" s="29" t="s">
        <v>4</v>
      </c>
      <c r="AG5" s="82">
        <f>W5*AC5</f>
        <v>22.5</v>
      </c>
      <c r="AH5" s="82"/>
      <c r="AI5" s="82"/>
      <c r="AJ5" s="82"/>
      <c r="AK5" s="9"/>
    </row>
    <row r="6" spans="1:37" x14ac:dyDescent="0.15">
      <c r="D6" s="73"/>
      <c r="E6" s="73"/>
      <c r="F6" s="73"/>
      <c r="G6" s="73"/>
      <c r="H6" s="73"/>
      <c r="I6" s="73"/>
      <c r="J6" s="73"/>
      <c r="K6" s="73"/>
      <c r="L6" s="73"/>
      <c r="M6" s="73"/>
      <c r="N6" s="18"/>
      <c r="Q6" s="6"/>
      <c r="R6" s="7"/>
      <c r="S6" s="7" t="s">
        <v>3</v>
      </c>
      <c r="T6" s="7"/>
      <c r="U6" s="7"/>
      <c r="V6" s="7"/>
      <c r="W6" s="84">
        <v>5.5</v>
      </c>
      <c r="X6" s="84"/>
      <c r="Y6" s="84"/>
      <c r="Z6" s="84"/>
      <c r="AA6" s="64" t="s">
        <v>109</v>
      </c>
      <c r="AB6" s="64"/>
      <c r="AC6" s="92">
        <v>1</v>
      </c>
      <c r="AD6" s="92"/>
      <c r="AE6" s="92"/>
      <c r="AF6" s="29" t="s">
        <v>4</v>
      </c>
      <c r="AG6" s="82">
        <f>W6*AC6</f>
        <v>5.5</v>
      </c>
      <c r="AH6" s="82"/>
      <c r="AI6" s="82"/>
      <c r="AJ6" s="82"/>
      <c r="AK6" s="9"/>
    </row>
    <row r="7" spans="1:37" ht="6" customHeight="1" thickBot="1" x14ac:dyDescent="0.2">
      <c r="Q7" s="10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"/>
      <c r="AG7" s="11"/>
      <c r="AH7" s="11"/>
      <c r="AI7" s="11"/>
      <c r="AJ7" s="11"/>
      <c r="AK7" s="13"/>
    </row>
    <row r="8" spans="1:37" ht="6" customHeight="1" x14ac:dyDescent="0.15"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18"/>
      <c r="AG8" s="7"/>
      <c r="AH8" s="7"/>
      <c r="AI8" s="7"/>
      <c r="AJ8" s="7"/>
      <c r="AK8" s="7"/>
    </row>
    <row r="9" spans="1:37" ht="16.5" thickBot="1" x14ac:dyDescent="0.2"/>
    <row r="10" spans="1:37" ht="6" customHeight="1" x14ac:dyDescent="0.15"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4"/>
      <c r="AG10" s="3"/>
      <c r="AH10" s="3"/>
      <c r="AI10" s="3"/>
      <c r="AJ10" s="3"/>
      <c r="AK10" s="5"/>
    </row>
    <row r="11" spans="1:37" x14ac:dyDescent="0.15">
      <c r="C11" s="6"/>
      <c r="D11" s="14" t="s">
        <v>23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9"/>
    </row>
    <row r="12" spans="1:37" ht="6" customHeight="1" x14ac:dyDescent="0.15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  <c r="AG12" s="7"/>
      <c r="AH12" s="7"/>
      <c r="AI12" s="7"/>
      <c r="AJ12" s="7"/>
      <c r="AK12" s="9"/>
    </row>
    <row r="13" spans="1:37" x14ac:dyDescent="0.15">
      <c r="A13" s="78"/>
      <c r="B13" s="79"/>
      <c r="C13" s="6"/>
      <c r="D13" s="70">
        <v>4</v>
      </c>
      <c r="E13" s="70"/>
      <c r="F13" s="7" t="s">
        <v>114</v>
      </c>
      <c r="G13" s="86">
        <v>40</v>
      </c>
      <c r="H13" s="86"/>
      <c r="I13" s="29" t="s">
        <v>5</v>
      </c>
      <c r="J13" s="87">
        <v>50</v>
      </c>
      <c r="K13" s="87"/>
      <c r="L13" s="7"/>
      <c r="M13" s="7"/>
      <c r="N13" s="7"/>
      <c r="O13" s="7"/>
      <c r="P13" s="7"/>
      <c r="Q13" s="7"/>
      <c r="R13" s="84">
        <v>14.6</v>
      </c>
      <c r="S13" s="84"/>
      <c r="T13" s="84"/>
      <c r="U13" s="84"/>
      <c r="V13" s="29" t="s">
        <v>5</v>
      </c>
      <c r="W13" s="84">
        <v>14.5</v>
      </c>
      <c r="X13" s="84"/>
      <c r="Y13" s="84"/>
      <c r="Z13" s="84"/>
      <c r="AA13" s="7"/>
      <c r="AB13" s="91">
        <f>R13/G13</f>
        <v>0.36499999999999999</v>
      </c>
      <c r="AC13" s="91"/>
      <c r="AD13" s="91"/>
      <c r="AE13" s="91"/>
      <c r="AF13" s="8" t="s">
        <v>6</v>
      </c>
      <c r="AG13" s="91">
        <f>W13/J13</f>
        <v>0.28999999999999998</v>
      </c>
      <c r="AH13" s="91"/>
      <c r="AI13" s="91"/>
      <c r="AJ13" s="91"/>
      <c r="AK13" s="9"/>
    </row>
    <row r="14" spans="1:37" ht="6" customHeight="1" x14ac:dyDescent="0.15"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8"/>
      <c r="AG14" s="7"/>
      <c r="AH14" s="7"/>
      <c r="AI14" s="7"/>
      <c r="AJ14" s="7"/>
      <c r="AK14" s="9"/>
    </row>
    <row r="15" spans="1:37" ht="16.5" x14ac:dyDescent="0.15">
      <c r="A15" s="80" t="s">
        <v>29</v>
      </c>
      <c r="B15" s="81"/>
      <c r="C15" s="6"/>
      <c r="D15" s="70">
        <v>3</v>
      </c>
      <c r="E15" s="70"/>
      <c r="F15" s="7" t="s">
        <v>114</v>
      </c>
      <c r="G15" s="86">
        <v>40</v>
      </c>
      <c r="H15" s="86"/>
      <c r="I15" s="29" t="s">
        <v>5</v>
      </c>
      <c r="J15" s="87">
        <v>50</v>
      </c>
      <c r="K15" s="87"/>
      <c r="L15" s="7"/>
      <c r="M15" s="7"/>
      <c r="N15" s="7"/>
      <c r="O15" s="7"/>
      <c r="P15" s="7"/>
      <c r="Q15" s="7"/>
      <c r="R15" s="84">
        <v>13.5</v>
      </c>
      <c r="S15" s="84"/>
      <c r="T15" s="84"/>
      <c r="U15" s="84"/>
      <c r="V15" s="29" t="s">
        <v>5</v>
      </c>
      <c r="W15" s="84">
        <v>13.8</v>
      </c>
      <c r="X15" s="84"/>
      <c r="Y15" s="84"/>
      <c r="Z15" s="84"/>
      <c r="AA15" s="7"/>
      <c r="AB15" s="91">
        <f>R15/G15</f>
        <v>0.33750000000000002</v>
      </c>
      <c r="AC15" s="91"/>
      <c r="AD15" s="91"/>
      <c r="AE15" s="91"/>
      <c r="AF15" s="8" t="s">
        <v>6</v>
      </c>
      <c r="AG15" s="91">
        <f>W15/J15</f>
        <v>0.27600000000000002</v>
      </c>
      <c r="AH15" s="91"/>
      <c r="AI15" s="91"/>
      <c r="AJ15" s="91"/>
      <c r="AK15" s="9"/>
    </row>
    <row r="16" spans="1:37" x14ac:dyDescent="0.15"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9"/>
    </row>
    <row r="17" spans="1:38" x14ac:dyDescent="0.15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5"/>
      <c r="Y17" s="16"/>
      <c r="Z17" s="16"/>
      <c r="AA17" s="16"/>
      <c r="AB17" s="17"/>
      <c r="AC17" s="7"/>
      <c r="AD17" s="7"/>
      <c r="AE17" s="15"/>
      <c r="AF17" s="16"/>
      <c r="AG17" s="16"/>
      <c r="AH17" s="16"/>
      <c r="AI17" s="17"/>
      <c r="AJ17" s="7"/>
      <c r="AK17" s="9"/>
    </row>
    <row r="18" spans="1:38" x14ac:dyDescent="0.15"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61">
        <f>J13/W13*10</f>
        <v>34.482758620689651</v>
      </c>
      <c r="Y18" s="62"/>
      <c r="Z18" s="63">
        <f>D13</f>
        <v>4</v>
      </c>
      <c r="AA18" s="64"/>
      <c r="AB18" s="19"/>
      <c r="AC18" s="7"/>
      <c r="AD18" s="7"/>
      <c r="AE18" s="61">
        <f>J15/W15*10</f>
        <v>36.231884057971008</v>
      </c>
      <c r="AF18" s="62"/>
      <c r="AG18" s="63">
        <f>D15</f>
        <v>3</v>
      </c>
      <c r="AH18" s="64"/>
      <c r="AI18" s="19"/>
      <c r="AJ18" s="7"/>
      <c r="AK18" s="9"/>
    </row>
    <row r="19" spans="1:38" ht="16.5" thickBot="1" x14ac:dyDescent="0.2"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61"/>
      <c r="Y19" s="62"/>
      <c r="Z19" s="65"/>
      <c r="AA19" s="66"/>
      <c r="AB19" s="19"/>
      <c r="AC19" s="7"/>
      <c r="AD19" s="7"/>
      <c r="AE19" s="61"/>
      <c r="AF19" s="62"/>
      <c r="AG19" s="65"/>
      <c r="AH19" s="66"/>
      <c r="AI19" s="19"/>
      <c r="AJ19" s="7"/>
      <c r="AK19" s="9"/>
    </row>
    <row r="20" spans="1:38" x14ac:dyDescent="0.15"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20"/>
      <c r="Y20" s="21"/>
      <c r="Z20" s="54">
        <f>G13/R13*10</f>
        <v>27.397260273972602</v>
      </c>
      <c r="AA20" s="54"/>
      <c r="AB20" s="22"/>
      <c r="AC20" s="7"/>
      <c r="AD20" s="7"/>
      <c r="AE20" s="20"/>
      <c r="AF20" s="21"/>
      <c r="AG20" s="54">
        <f>G15/R15*10</f>
        <v>29.629629629629626</v>
      </c>
      <c r="AH20" s="54"/>
      <c r="AI20" s="22"/>
      <c r="AJ20" s="7"/>
      <c r="AK20" s="9"/>
    </row>
    <row r="21" spans="1:38" ht="6" customHeight="1" thickBot="1" x14ac:dyDescent="0.2"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2"/>
      <c r="AG21" s="11"/>
      <c r="AH21" s="11"/>
      <c r="AI21" s="11"/>
      <c r="AJ21" s="11"/>
      <c r="AK21" s="13"/>
      <c r="AL21" s="7"/>
    </row>
    <row r="22" spans="1:38" x14ac:dyDescent="0.15">
      <c r="V22" s="8"/>
      <c r="W22" s="8"/>
      <c r="AC22" s="8"/>
      <c r="AD22" s="8"/>
    </row>
    <row r="23" spans="1:38" ht="16.5" thickBot="1" x14ac:dyDescent="0.2"/>
    <row r="24" spans="1:38" ht="6" customHeight="1" x14ac:dyDescent="0.15"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5"/>
    </row>
    <row r="25" spans="1:38" x14ac:dyDescent="0.15">
      <c r="C25" s="6"/>
      <c r="D25" s="7" t="s">
        <v>7</v>
      </c>
      <c r="E25" s="7"/>
      <c r="F25" s="7"/>
      <c r="G25" s="7"/>
      <c r="H25" s="70">
        <v>4</v>
      </c>
      <c r="I25" s="70"/>
      <c r="J25" s="71" t="s">
        <v>9</v>
      </c>
      <c r="K25" s="71"/>
      <c r="L25" s="71"/>
      <c r="M25" s="7"/>
      <c r="N25" s="7"/>
      <c r="O25" s="7"/>
      <c r="P25" s="7"/>
      <c r="Q25" s="7"/>
      <c r="R25" s="7"/>
      <c r="S25" s="86">
        <v>18</v>
      </c>
      <c r="T25" s="86"/>
      <c r="U25" s="7" t="s">
        <v>10</v>
      </c>
      <c r="V25" s="82">
        <f>S25*AB13</f>
        <v>6.57</v>
      </c>
      <c r="W25" s="82"/>
      <c r="X25" s="82"/>
      <c r="Y25" s="82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9"/>
    </row>
    <row r="26" spans="1:38" ht="6" customHeight="1" x14ac:dyDescent="0.15"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9"/>
    </row>
    <row r="27" spans="1:38" ht="16.5" x14ac:dyDescent="0.15">
      <c r="A27" s="80" t="s">
        <v>30</v>
      </c>
      <c r="B27" s="81"/>
      <c r="C27" s="6"/>
      <c r="D27" s="7" t="s">
        <v>8</v>
      </c>
      <c r="E27" s="7"/>
      <c r="F27" s="7"/>
      <c r="G27" s="7"/>
      <c r="H27" s="70">
        <v>4</v>
      </c>
      <c r="I27" s="70"/>
      <c r="J27" s="71" t="s">
        <v>9</v>
      </c>
      <c r="K27" s="71"/>
      <c r="L27" s="71"/>
      <c r="M27" s="7"/>
      <c r="N27" s="7"/>
      <c r="O27" s="7"/>
      <c r="P27" s="7"/>
      <c r="Q27" s="7"/>
      <c r="R27" s="7"/>
      <c r="S27" s="82">
        <f>AG3</f>
        <v>22.05</v>
      </c>
      <c r="T27" s="82"/>
      <c r="U27" s="82"/>
      <c r="V27" s="82"/>
      <c r="W27" s="7" t="s">
        <v>11</v>
      </c>
      <c r="X27" s="7"/>
      <c r="Y27" s="64">
        <f>Z20</f>
        <v>27.397260273972602</v>
      </c>
      <c r="Z27" s="64"/>
      <c r="AA27" s="7" t="s">
        <v>12</v>
      </c>
      <c r="AB27" s="24">
        <v>10</v>
      </c>
      <c r="AC27" s="7" t="s">
        <v>10</v>
      </c>
      <c r="AD27" s="85">
        <f>S27/2*Y27/10</f>
        <v>30.205479452054796</v>
      </c>
      <c r="AE27" s="85"/>
      <c r="AF27" s="7"/>
      <c r="AG27" s="7" t="s">
        <v>13</v>
      </c>
      <c r="AH27" s="86">
        <v>30</v>
      </c>
      <c r="AI27" s="86"/>
      <c r="AJ27" s="7"/>
      <c r="AK27" s="9"/>
    </row>
    <row r="28" spans="1:38" ht="6" customHeight="1" x14ac:dyDescent="0.15"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</row>
    <row r="29" spans="1:38" x14ac:dyDescent="0.15">
      <c r="C29" s="6"/>
      <c r="D29" s="7" t="s">
        <v>1</v>
      </c>
      <c r="E29" s="7"/>
      <c r="F29" s="7"/>
      <c r="G29" s="7"/>
      <c r="H29" s="70">
        <v>3</v>
      </c>
      <c r="I29" s="70"/>
      <c r="J29" s="71" t="s">
        <v>14</v>
      </c>
      <c r="K29" s="71"/>
      <c r="L29" s="71"/>
      <c r="M29" s="7"/>
      <c r="N29" s="7"/>
      <c r="O29" s="7"/>
      <c r="P29" s="7"/>
      <c r="Q29" s="7"/>
      <c r="R29" s="7"/>
      <c r="S29" s="82">
        <f>AG4</f>
        <v>18</v>
      </c>
      <c r="T29" s="82"/>
      <c r="U29" s="82"/>
      <c r="V29" s="82"/>
      <c r="W29" s="7" t="s">
        <v>11</v>
      </c>
      <c r="X29" s="7"/>
      <c r="Y29" s="64">
        <f>AG20</f>
        <v>29.629629629629626</v>
      </c>
      <c r="Z29" s="64"/>
      <c r="AA29" s="7" t="s">
        <v>12</v>
      </c>
      <c r="AB29" s="7">
        <v>10</v>
      </c>
      <c r="AC29" s="7" t="s">
        <v>10</v>
      </c>
      <c r="AD29" s="85">
        <f>S29/2*Y29/10</f>
        <v>26.666666666666664</v>
      </c>
      <c r="AE29" s="85"/>
      <c r="AF29" s="7"/>
      <c r="AG29" s="7" t="s">
        <v>13</v>
      </c>
      <c r="AH29" s="86">
        <v>26</v>
      </c>
      <c r="AI29" s="86"/>
      <c r="AJ29" s="7"/>
      <c r="AK29" s="9"/>
    </row>
    <row r="30" spans="1:38" ht="6" customHeight="1" x14ac:dyDescent="0.15"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9"/>
    </row>
    <row r="31" spans="1:38" x14ac:dyDescent="0.15">
      <c r="C31" s="6"/>
      <c r="D31" s="7" t="s">
        <v>3</v>
      </c>
      <c r="E31" s="7"/>
      <c r="F31" s="7"/>
      <c r="G31" s="7"/>
      <c r="H31" s="70">
        <v>4</v>
      </c>
      <c r="I31" s="70"/>
      <c r="J31" s="71" t="s">
        <v>9</v>
      </c>
      <c r="K31" s="71"/>
      <c r="L31" s="71"/>
      <c r="M31" s="7"/>
      <c r="N31" s="7"/>
      <c r="O31" s="7"/>
      <c r="P31" s="7"/>
      <c r="Q31" s="7"/>
      <c r="R31" s="7"/>
      <c r="S31" s="82">
        <f>AG6</f>
        <v>5.5</v>
      </c>
      <c r="T31" s="82"/>
      <c r="U31" s="82"/>
      <c r="V31" s="82"/>
      <c r="W31" s="29" t="s">
        <v>15</v>
      </c>
      <c r="X31" s="64">
        <f>X18</f>
        <v>34.482758620689651</v>
      </c>
      <c r="Y31" s="64"/>
      <c r="Z31" s="7" t="s">
        <v>12</v>
      </c>
      <c r="AA31" s="7">
        <v>10</v>
      </c>
      <c r="AB31" s="7" t="s">
        <v>10</v>
      </c>
      <c r="AC31" s="88">
        <f>S31*X31/10</f>
        <v>18.96551724137931</v>
      </c>
      <c r="AD31" s="88"/>
      <c r="AE31" s="7"/>
      <c r="AF31" s="7"/>
      <c r="AG31" s="7" t="s">
        <v>13</v>
      </c>
      <c r="AH31" s="87">
        <v>20</v>
      </c>
      <c r="AI31" s="87"/>
      <c r="AJ31" s="7"/>
      <c r="AK31" s="9"/>
    </row>
    <row r="32" spans="1:38" ht="6" customHeight="1" thickBot="1" x14ac:dyDescent="0.2"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3"/>
    </row>
    <row r="33" spans="1:37" ht="6" customHeight="1" x14ac:dyDescent="0.1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ht="16.5" thickBot="1" x14ac:dyDescent="0.2"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  <row r="35" spans="1:37" x14ac:dyDescent="0.1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6.5" thickBot="1" x14ac:dyDescent="0.2"/>
    <row r="37" spans="1:37" ht="6" customHeight="1" x14ac:dyDescent="0.15"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5"/>
    </row>
    <row r="38" spans="1:37" ht="16.5" x14ac:dyDescent="0.15">
      <c r="C38" s="6"/>
      <c r="D38" s="7" t="s">
        <v>16</v>
      </c>
      <c r="E38" s="7"/>
      <c r="F38" s="7"/>
      <c r="G38" s="7"/>
      <c r="H38" s="70">
        <v>4</v>
      </c>
      <c r="I38" s="70"/>
      <c r="J38" s="71" t="s">
        <v>9</v>
      </c>
      <c r="K38" s="71"/>
      <c r="L38" s="71"/>
      <c r="M38" s="7"/>
      <c r="N38" s="7"/>
      <c r="O38" s="7"/>
      <c r="P38" s="90" t="s">
        <v>110</v>
      </c>
      <c r="Q38" s="90"/>
      <c r="R38" s="90"/>
      <c r="S38" s="88">
        <f>AH31</f>
        <v>20</v>
      </c>
      <c r="T38" s="88"/>
      <c r="U38" s="7"/>
      <c r="V38" s="82">
        <f>S38*AG13</f>
        <v>5.8</v>
      </c>
      <c r="W38" s="82"/>
      <c r="X38" s="82"/>
      <c r="Y38" s="82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9"/>
    </row>
    <row r="39" spans="1:37" ht="6" customHeight="1" x14ac:dyDescent="0.15"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9"/>
    </row>
    <row r="40" spans="1:37" ht="16.5" x14ac:dyDescent="0.15">
      <c r="C40" s="6"/>
      <c r="D40" s="7" t="s">
        <v>17</v>
      </c>
      <c r="E40" s="7"/>
      <c r="F40" s="7"/>
      <c r="G40" s="7"/>
      <c r="H40" s="70">
        <v>4</v>
      </c>
      <c r="I40" s="70"/>
      <c r="J40" s="71" t="s">
        <v>9</v>
      </c>
      <c r="K40" s="71"/>
      <c r="L40" s="71"/>
      <c r="M40" s="7"/>
      <c r="N40" s="7"/>
      <c r="O40" s="7"/>
      <c r="P40" s="90" t="s">
        <v>111</v>
      </c>
      <c r="Q40" s="90"/>
      <c r="R40" s="90"/>
      <c r="S40" s="87">
        <v>4</v>
      </c>
      <c r="T40" s="87"/>
      <c r="U40" s="7"/>
      <c r="V40" s="82">
        <f>S40*AG13</f>
        <v>1.1599999999999999</v>
      </c>
      <c r="W40" s="82"/>
      <c r="X40" s="82"/>
      <c r="Y40" s="82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9"/>
    </row>
    <row r="41" spans="1:37" ht="6" customHeight="1" x14ac:dyDescent="0.15"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21"/>
      <c r="T41" s="21"/>
      <c r="U41" s="21"/>
      <c r="V41" s="21"/>
      <c r="W41" s="21"/>
      <c r="X41" s="21"/>
      <c r="Y41" s="21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9"/>
    </row>
    <row r="42" spans="1:37" ht="16.5" x14ac:dyDescent="0.15">
      <c r="A42" s="80" t="s">
        <v>31</v>
      </c>
      <c r="B42" s="81"/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 t="s">
        <v>21</v>
      </c>
      <c r="T42" s="7"/>
      <c r="U42" s="7"/>
      <c r="V42" s="83">
        <f>V38+V40</f>
        <v>6.96</v>
      </c>
      <c r="W42" s="83"/>
      <c r="X42" s="83"/>
      <c r="Y42" s="83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9"/>
    </row>
    <row r="43" spans="1:37" ht="16.5" thickBot="1" x14ac:dyDescent="0.2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3"/>
    </row>
    <row r="44" spans="1:37" x14ac:dyDescent="0.15"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9"/>
    </row>
    <row r="45" spans="1:37" ht="16.5" x14ac:dyDescent="0.15">
      <c r="C45" s="6"/>
      <c r="D45" s="7" t="s">
        <v>18</v>
      </c>
      <c r="E45" s="7"/>
      <c r="F45" s="7"/>
      <c r="G45" s="7"/>
      <c r="H45" s="70">
        <v>3</v>
      </c>
      <c r="I45" s="70"/>
      <c r="J45" s="71" t="s">
        <v>14</v>
      </c>
      <c r="K45" s="71"/>
      <c r="L45" s="71"/>
      <c r="M45" s="7"/>
      <c r="N45" s="7"/>
      <c r="O45" s="7"/>
      <c r="P45" s="90" t="s">
        <v>112</v>
      </c>
      <c r="Q45" s="90"/>
      <c r="R45" s="90"/>
      <c r="S45" s="87">
        <v>35</v>
      </c>
      <c r="T45" s="87"/>
      <c r="U45" s="7"/>
      <c r="V45" s="82">
        <f>S45*AG15</f>
        <v>9.66</v>
      </c>
      <c r="W45" s="82"/>
      <c r="X45" s="82"/>
      <c r="Y45" s="82"/>
      <c r="Z45" s="29" t="s">
        <v>6</v>
      </c>
      <c r="AA45" s="83">
        <f>V42+V45</f>
        <v>16.62</v>
      </c>
      <c r="AB45" s="83"/>
      <c r="AC45" s="83"/>
      <c r="AD45" s="83"/>
      <c r="AE45" s="7"/>
      <c r="AF45" s="7"/>
      <c r="AG45" s="7"/>
      <c r="AH45" s="7"/>
      <c r="AI45" s="7"/>
      <c r="AJ45" s="7"/>
      <c r="AK45" s="9"/>
    </row>
    <row r="46" spans="1:37" ht="6" customHeight="1" x14ac:dyDescent="0.15"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9"/>
    </row>
    <row r="47" spans="1:37" ht="16.5" x14ac:dyDescent="0.15">
      <c r="C47" s="6"/>
      <c r="D47" s="7" t="s">
        <v>19</v>
      </c>
      <c r="E47" s="7"/>
      <c r="F47" s="7"/>
      <c r="G47" s="7"/>
      <c r="H47" s="70">
        <v>3</v>
      </c>
      <c r="I47" s="70"/>
      <c r="J47" s="71" t="s">
        <v>22</v>
      </c>
      <c r="K47" s="71"/>
      <c r="L47" s="71"/>
      <c r="M47" s="7"/>
      <c r="N47" s="7"/>
      <c r="O47" s="7"/>
      <c r="P47" s="90" t="s">
        <v>111</v>
      </c>
      <c r="Q47" s="90"/>
      <c r="R47" s="90"/>
      <c r="S47" s="87">
        <v>5</v>
      </c>
      <c r="T47" s="87"/>
      <c r="U47" s="7"/>
      <c r="V47" s="82">
        <f>S47*AG15</f>
        <v>1.3800000000000001</v>
      </c>
      <c r="W47" s="82"/>
      <c r="X47" s="82"/>
      <c r="Y47" s="82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9"/>
    </row>
    <row r="48" spans="1:37" ht="6" customHeight="1" x14ac:dyDescent="0.15"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7"/>
      <c r="AF48" s="7"/>
      <c r="AG48" s="7"/>
      <c r="AH48" s="7"/>
      <c r="AI48" s="7"/>
      <c r="AJ48" s="7"/>
      <c r="AK48" s="9"/>
    </row>
    <row r="49" spans="1:37" x14ac:dyDescent="0.15"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 t="s">
        <v>21</v>
      </c>
      <c r="T49" s="7"/>
      <c r="U49" s="7"/>
      <c r="V49" s="82">
        <f>V45+V47</f>
        <v>11.040000000000001</v>
      </c>
      <c r="W49" s="82"/>
      <c r="X49" s="82"/>
      <c r="Y49" s="82"/>
      <c r="Z49" s="29" t="s">
        <v>6</v>
      </c>
      <c r="AA49" s="83">
        <f>V42+V49</f>
        <v>18</v>
      </c>
      <c r="AB49" s="83"/>
      <c r="AC49" s="83"/>
      <c r="AD49" s="83"/>
      <c r="AE49" s="7"/>
      <c r="AF49" s="7"/>
      <c r="AG49" s="7"/>
      <c r="AH49" s="7"/>
      <c r="AI49" s="7"/>
      <c r="AJ49" s="7"/>
      <c r="AK49" s="9"/>
    </row>
    <row r="50" spans="1:37" x14ac:dyDescent="0.15"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9"/>
    </row>
    <row r="51" spans="1:37" ht="16.5" x14ac:dyDescent="0.15">
      <c r="C51" s="6"/>
      <c r="D51" s="7" t="s">
        <v>20</v>
      </c>
      <c r="E51" s="7"/>
      <c r="F51" s="7"/>
      <c r="G51" s="7"/>
      <c r="H51" s="70">
        <v>3</v>
      </c>
      <c r="I51" s="70"/>
      <c r="J51" s="71" t="s">
        <v>22</v>
      </c>
      <c r="K51" s="71"/>
      <c r="L51" s="71"/>
      <c r="M51" s="7"/>
      <c r="N51" s="7"/>
      <c r="O51" s="7"/>
      <c r="P51" s="90" t="s">
        <v>113</v>
      </c>
      <c r="Q51" s="90"/>
      <c r="R51" s="90"/>
      <c r="S51" s="87">
        <v>17</v>
      </c>
      <c r="T51" s="87"/>
      <c r="U51" s="7"/>
      <c r="V51" s="82">
        <f>S51*AG15</f>
        <v>4.6920000000000002</v>
      </c>
      <c r="W51" s="82"/>
      <c r="X51" s="82"/>
      <c r="Y51" s="82"/>
      <c r="Z51" s="29" t="s">
        <v>6</v>
      </c>
      <c r="AA51" s="83">
        <f>AA49+V51</f>
        <v>22.692</v>
      </c>
      <c r="AB51" s="83"/>
      <c r="AC51" s="83"/>
      <c r="AD51" s="83"/>
      <c r="AE51" s="7"/>
      <c r="AF51" s="7"/>
      <c r="AG51" s="7"/>
      <c r="AH51" s="7"/>
      <c r="AI51" s="7"/>
      <c r="AJ51" s="7"/>
      <c r="AK51" s="9"/>
    </row>
    <row r="52" spans="1:37" ht="6" customHeight="1" thickBot="1" x14ac:dyDescent="0.2"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3"/>
    </row>
    <row r="53" spans="1:37" ht="16.5" customHeight="1" x14ac:dyDescent="0.15">
      <c r="C53" s="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16.5" thickBot="1" x14ac:dyDescent="0.2"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6" spans="1:37" ht="16.5" thickBot="1" x14ac:dyDescent="0.2"/>
    <row r="57" spans="1:37" ht="6" customHeight="1" x14ac:dyDescent="0.15"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5"/>
    </row>
    <row r="58" spans="1:37" ht="16.5" x14ac:dyDescent="0.15">
      <c r="A58" s="80" t="s">
        <v>32</v>
      </c>
      <c r="B58" s="81"/>
      <c r="C58" s="6"/>
      <c r="D58" s="7" t="s">
        <v>24</v>
      </c>
      <c r="E58" s="7"/>
      <c r="F58" s="7"/>
      <c r="G58" s="7"/>
      <c r="H58" s="70">
        <v>3</v>
      </c>
      <c r="I58" s="70"/>
      <c r="J58" s="71" t="s">
        <v>26</v>
      </c>
      <c r="K58" s="71"/>
      <c r="L58" s="71"/>
      <c r="M58" s="7"/>
      <c r="N58" s="7"/>
      <c r="O58" s="7"/>
      <c r="P58" s="7"/>
      <c r="Q58" s="7"/>
      <c r="R58" s="7"/>
      <c r="S58" s="87">
        <v>30</v>
      </c>
      <c r="T58" s="87"/>
      <c r="U58" s="7"/>
      <c r="V58" s="82">
        <f>S58*AG15</f>
        <v>8.2800000000000011</v>
      </c>
      <c r="W58" s="82"/>
      <c r="X58" s="82"/>
      <c r="Y58" s="82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9"/>
    </row>
    <row r="59" spans="1:37" ht="6" customHeight="1" x14ac:dyDescent="0.15">
      <c r="C59" s="6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9"/>
    </row>
    <row r="60" spans="1:37" x14ac:dyDescent="0.15">
      <c r="C60" s="6"/>
      <c r="D60" s="7" t="s">
        <v>25</v>
      </c>
      <c r="E60" s="7"/>
      <c r="F60" s="7"/>
      <c r="G60" s="7"/>
      <c r="H60" s="70">
        <v>3</v>
      </c>
      <c r="I60" s="70"/>
      <c r="J60" s="71" t="s">
        <v>14</v>
      </c>
      <c r="K60" s="71"/>
      <c r="L60" s="71"/>
      <c r="M60" s="7"/>
      <c r="N60" s="7"/>
      <c r="O60" s="7"/>
      <c r="P60" s="7"/>
      <c r="Q60" s="7"/>
      <c r="R60" s="7"/>
      <c r="S60" s="87">
        <v>45</v>
      </c>
      <c r="T60" s="87"/>
      <c r="U60" s="7"/>
      <c r="V60" s="82">
        <f>S60*AG15</f>
        <v>12.420000000000002</v>
      </c>
      <c r="W60" s="82"/>
      <c r="X60" s="82"/>
      <c r="Y60" s="82"/>
      <c r="Z60" s="29" t="s">
        <v>6</v>
      </c>
      <c r="AA60" s="83">
        <f>V58+V60</f>
        <v>20.700000000000003</v>
      </c>
      <c r="AB60" s="83"/>
      <c r="AC60" s="83"/>
      <c r="AD60" s="83"/>
      <c r="AE60" s="7"/>
      <c r="AF60" s="7"/>
      <c r="AG60" s="7"/>
      <c r="AH60" s="7"/>
      <c r="AI60" s="7"/>
      <c r="AJ60" s="7"/>
      <c r="AK60" s="9"/>
    </row>
    <row r="61" spans="1:37" ht="6" customHeight="1" thickBot="1" x14ac:dyDescent="0.2"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3"/>
    </row>
  </sheetData>
  <mergeCells count="104">
    <mergeCell ref="AA6:AB6"/>
    <mergeCell ref="AG3:AJ3"/>
    <mergeCell ref="AC3:AE3"/>
    <mergeCell ref="AC4:AE4"/>
    <mergeCell ref="AC5:AE5"/>
    <mergeCell ref="AC6:AE6"/>
    <mergeCell ref="AG4:AJ4"/>
    <mergeCell ref="AG5:AJ5"/>
    <mergeCell ref="AG6:AJ6"/>
    <mergeCell ref="H25:I25"/>
    <mergeCell ref="J25:L25"/>
    <mergeCell ref="H27:I27"/>
    <mergeCell ref="H29:I29"/>
    <mergeCell ref="AH29:AI29"/>
    <mergeCell ref="AG13:AJ13"/>
    <mergeCell ref="D13:E13"/>
    <mergeCell ref="G13:H13"/>
    <mergeCell ref="J13:K13"/>
    <mergeCell ref="J27:L27"/>
    <mergeCell ref="J29:L29"/>
    <mergeCell ref="AG15:AJ15"/>
    <mergeCell ref="Z18:AA19"/>
    <mergeCell ref="X18:Y19"/>
    <mergeCell ref="Z20:AA20"/>
    <mergeCell ref="AE18:AF19"/>
    <mergeCell ref="AG18:AH19"/>
    <mergeCell ref="AG20:AH20"/>
    <mergeCell ref="AH27:AI27"/>
    <mergeCell ref="D15:E15"/>
    <mergeCell ref="G15:H15"/>
    <mergeCell ref="J15:K15"/>
    <mergeCell ref="AB15:AE15"/>
    <mergeCell ref="AB13:AE13"/>
    <mergeCell ref="H40:I40"/>
    <mergeCell ref="J40:L40"/>
    <mergeCell ref="S38:T38"/>
    <mergeCell ref="S40:T40"/>
    <mergeCell ref="H45:I45"/>
    <mergeCell ref="J45:L45"/>
    <mergeCell ref="P38:R38"/>
    <mergeCell ref="P40:R40"/>
    <mergeCell ref="AH31:AI31"/>
    <mergeCell ref="H38:I38"/>
    <mergeCell ref="J38:L38"/>
    <mergeCell ref="H31:I31"/>
    <mergeCell ref="J31:L31"/>
    <mergeCell ref="H47:I47"/>
    <mergeCell ref="J47:L47"/>
    <mergeCell ref="S45:T45"/>
    <mergeCell ref="S47:T47"/>
    <mergeCell ref="H51:I51"/>
    <mergeCell ref="J51:L51"/>
    <mergeCell ref="S51:T51"/>
    <mergeCell ref="P45:R45"/>
    <mergeCell ref="P47:R47"/>
    <mergeCell ref="P51:R51"/>
    <mergeCell ref="J60:L60"/>
    <mergeCell ref="S58:T58"/>
    <mergeCell ref="S60:T60"/>
    <mergeCell ref="AA51:AD51"/>
    <mergeCell ref="W3:Z3"/>
    <mergeCell ref="W4:Z4"/>
    <mergeCell ref="W5:Z5"/>
    <mergeCell ref="W6:Z6"/>
    <mergeCell ref="W13:Z13"/>
    <mergeCell ref="W15:Z15"/>
    <mergeCell ref="V47:Y47"/>
    <mergeCell ref="V49:Y49"/>
    <mergeCell ref="AA45:AD45"/>
    <mergeCell ref="AA49:AD49"/>
    <mergeCell ref="V51:Y51"/>
    <mergeCell ref="V38:Y38"/>
    <mergeCell ref="S31:V31"/>
    <mergeCell ref="X31:Y31"/>
    <mergeCell ref="AC31:AD31"/>
    <mergeCell ref="D3:M6"/>
    <mergeCell ref="O4:P4"/>
    <mergeCell ref="AA3:AB3"/>
    <mergeCell ref="AA4:AB4"/>
    <mergeCell ref="AA5:AB5"/>
    <mergeCell ref="A13:B13"/>
    <mergeCell ref="A15:B15"/>
    <mergeCell ref="A27:B27"/>
    <mergeCell ref="A42:B42"/>
    <mergeCell ref="A58:B58"/>
    <mergeCell ref="V58:Y58"/>
    <mergeCell ref="V60:Y60"/>
    <mergeCell ref="AA60:AD60"/>
    <mergeCell ref="R13:U13"/>
    <mergeCell ref="R15:U15"/>
    <mergeCell ref="V40:Y40"/>
    <mergeCell ref="V42:Y42"/>
    <mergeCell ref="V45:Y45"/>
    <mergeCell ref="S29:V29"/>
    <mergeCell ref="Y29:Z29"/>
    <mergeCell ref="AD29:AE29"/>
    <mergeCell ref="S25:T25"/>
    <mergeCell ref="V25:Y25"/>
    <mergeCell ref="S27:V27"/>
    <mergeCell ref="Y27:Z27"/>
    <mergeCell ref="AD27:AE27"/>
    <mergeCell ref="H58:I58"/>
    <mergeCell ref="J58:L58"/>
    <mergeCell ref="H60:I60"/>
  </mergeCells>
  <phoneticPr fontId="2"/>
  <pageMargins left="0.7" right="0.7" top="0.75" bottom="0.75" header="0.3" footer="0.3"/>
  <pageSetup paperSize="9" scale="9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abSelected="1" zoomScaleNormal="100" workbookViewId="0">
      <selection activeCell="AG28" sqref="AG28"/>
    </sheetView>
  </sheetViews>
  <sheetFormatPr defaultRowHeight="15.75" x14ac:dyDescent="0.15"/>
  <cols>
    <col min="1" max="18" width="3.375" style="30" customWidth="1"/>
    <col min="19" max="19" width="1.125" style="30" customWidth="1"/>
    <col min="20" max="20" width="3.375" style="30" customWidth="1"/>
    <col min="21" max="21" width="1.125" style="30" customWidth="1"/>
    <col min="22" max="24" width="3.375" style="30" customWidth="1"/>
    <col min="25" max="25" width="1.125" style="30" customWidth="1"/>
    <col min="26" max="26" width="3.375" style="30" customWidth="1"/>
    <col min="27" max="27" width="1.125" style="30" customWidth="1"/>
    <col min="28" max="51" width="3.375" style="30" customWidth="1"/>
    <col min="52" max="16384" width="9" style="30"/>
  </cols>
  <sheetData>
    <row r="1" spans="1:31" ht="16.5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6.5" thickBot="1" x14ac:dyDescent="0.2">
      <c r="A2" s="1"/>
      <c r="B2" s="31" t="s">
        <v>33</v>
      </c>
      <c r="C2" s="32"/>
      <c r="D2" s="33"/>
      <c r="E2" s="1"/>
      <c r="F2" s="34" t="s">
        <v>35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15">
      <c r="A3" s="1"/>
      <c r="B3" s="1"/>
      <c r="C3" s="1"/>
      <c r="D3" s="1"/>
      <c r="E3" s="1" t="s">
        <v>115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6.5" thickBot="1" x14ac:dyDescent="0.2">
      <c r="A4" s="1"/>
      <c r="B4" s="1"/>
      <c r="C4" s="36">
        <v>18</v>
      </c>
      <c r="D4" s="26">
        <v>20</v>
      </c>
      <c r="E4" s="26">
        <v>22</v>
      </c>
      <c r="F4" s="36">
        <v>24</v>
      </c>
      <c r="G4" s="26">
        <v>25</v>
      </c>
      <c r="H4" s="26">
        <v>26</v>
      </c>
      <c r="I4" s="26">
        <v>27</v>
      </c>
      <c r="J4" s="26">
        <v>28</v>
      </c>
      <c r="K4" s="26">
        <v>29</v>
      </c>
      <c r="L4" s="26">
        <v>30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15">
      <c r="A5" s="1"/>
      <c r="B5" s="1"/>
      <c r="C5" s="37">
        <v>18</v>
      </c>
      <c r="D5" s="27">
        <v>20</v>
      </c>
      <c r="E5" s="27">
        <v>22</v>
      </c>
      <c r="F5" s="37">
        <v>24</v>
      </c>
      <c r="G5" s="27">
        <v>25</v>
      </c>
      <c r="H5" s="27">
        <v>26</v>
      </c>
      <c r="I5" s="27">
        <v>27</v>
      </c>
      <c r="J5" s="27">
        <v>28</v>
      </c>
      <c r="K5" s="27">
        <v>29</v>
      </c>
      <c r="L5" s="27">
        <v>30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15">
      <c r="A6" s="1"/>
      <c r="B6" s="1"/>
      <c r="C6" s="25"/>
      <c r="D6" s="27"/>
      <c r="E6" s="27"/>
      <c r="F6" s="25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6.5" thickBot="1" x14ac:dyDescent="0.2">
      <c r="A8" s="1"/>
      <c r="B8" s="31" t="s">
        <v>34</v>
      </c>
      <c r="C8" s="32"/>
      <c r="D8" s="33"/>
      <c r="E8" s="1"/>
      <c r="F8" s="1"/>
      <c r="G8" s="1"/>
      <c r="H8" s="1"/>
      <c r="I8" s="1"/>
      <c r="J8" s="1"/>
      <c r="K8" s="1"/>
      <c r="L8" s="1"/>
      <c r="M8" s="1"/>
      <c r="N8" s="93" t="s">
        <v>42</v>
      </c>
      <c r="O8" s="94"/>
      <c r="P8" s="94"/>
      <c r="Q8" s="95"/>
      <c r="R8" s="1"/>
      <c r="S8" s="96" t="s">
        <v>37</v>
      </c>
      <c r="T8" s="96"/>
      <c r="U8" s="96"/>
      <c r="V8" s="96"/>
      <c r="W8" s="1"/>
      <c r="X8" s="1"/>
      <c r="Y8" s="1"/>
      <c r="Z8" s="1"/>
      <c r="AA8" s="1"/>
      <c r="AB8" s="1"/>
      <c r="AC8" s="1"/>
      <c r="AD8" s="1"/>
      <c r="AE8" s="1"/>
    </row>
    <row r="9" spans="1:31" ht="16.5" thickBot="1" x14ac:dyDescent="0.2">
      <c r="A9" s="1"/>
      <c r="B9" s="1"/>
      <c r="C9" s="99" t="s">
        <v>35</v>
      </c>
      <c r="D9" s="99"/>
      <c r="E9" s="99"/>
      <c r="F9" s="100" t="s">
        <v>36</v>
      </c>
      <c r="G9" s="101"/>
      <c r="H9" s="102"/>
      <c r="I9" s="96" t="s">
        <v>37</v>
      </c>
      <c r="J9" s="96"/>
      <c r="K9" s="96"/>
      <c r="L9" s="1"/>
      <c r="M9" s="1"/>
      <c r="N9" s="1"/>
      <c r="O9" s="4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15">
      <c r="A10" s="1"/>
      <c r="B10" s="1"/>
      <c r="C10" s="64" t="s">
        <v>39</v>
      </c>
      <c r="D10" s="64"/>
      <c r="E10" s="64"/>
      <c r="F10" s="103" t="s">
        <v>40</v>
      </c>
      <c r="G10" s="64"/>
      <c r="H10" s="104"/>
      <c r="I10" s="78" t="s">
        <v>41</v>
      </c>
      <c r="J10" s="78"/>
      <c r="K10" s="78"/>
      <c r="L10" s="1"/>
      <c r="M10" s="1"/>
      <c r="N10" s="1"/>
      <c r="O10" s="43" t="s">
        <v>43</v>
      </c>
      <c r="P10" s="1"/>
      <c r="Q10" s="27">
        <v>28</v>
      </c>
      <c r="R10" s="27" t="s">
        <v>52</v>
      </c>
      <c r="S10" s="44"/>
      <c r="T10" s="45">
        <v>26</v>
      </c>
      <c r="U10" s="46"/>
      <c r="V10" s="27" t="s">
        <v>52</v>
      </c>
      <c r="W10" s="27">
        <v>28</v>
      </c>
      <c r="X10" s="27" t="s">
        <v>52</v>
      </c>
      <c r="Y10" s="44"/>
      <c r="Z10" s="45">
        <v>26</v>
      </c>
      <c r="AA10" s="46"/>
      <c r="AB10" s="1"/>
      <c r="AC10" s="1"/>
      <c r="AD10" s="1"/>
      <c r="AE10" s="1"/>
    </row>
    <row r="11" spans="1:31" ht="16.5" thickBot="1" x14ac:dyDescent="0.2">
      <c r="A11" s="1"/>
      <c r="B11" s="1"/>
      <c r="C11" s="98" t="s">
        <v>38</v>
      </c>
      <c r="D11" s="98"/>
      <c r="E11" s="98"/>
      <c r="F11" s="38"/>
      <c r="G11" s="23"/>
      <c r="H11" s="39"/>
      <c r="I11" s="23"/>
      <c r="J11" s="23"/>
      <c r="K11" s="23"/>
      <c r="L11" s="1"/>
      <c r="M11" s="1"/>
      <c r="N11" s="1"/>
      <c r="O11" s="43" t="s">
        <v>44</v>
      </c>
      <c r="P11" s="1"/>
      <c r="Q11" s="27">
        <v>30</v>
      </c>
      <c r="R11" s="27" t="s">
        <v>52</v>
      </c>
      <c r="S11" s="47"/>
      <c r="T11" s="25">
        <v>26</v>
      </c>
      <c r="U11" s="48"/>
      <c r="V11" s="27" t="s">
        <v>52</v>
      </c>
      <c r="W11" s="27">
        <v>30</v>
      </c>
      <c r="X11" s="27" t="s">
        <v>52</v>
      </c>
      <c r="Y11" s="47"/>
      <c r="Z11" s="25">
        <v>26</v>
      </c>
      <c r="AA11" s="48"/>
      <c r="AB11" s="1"/>
      <c r="AC11" s="1"/>
      <c r="AD11" s="1"/>
      <c r="AE11" s="1"/>
    </row>
    <row r="12" spans="1:31" x14ac:dyDescent="0.15">
      <c r="A12" s="1"/>
      <c r="B12" s="1"/>
      <c r="C12" s="7"/>
      <c r="D12" s="7"/>
      <c r="E12" s="7"/>
      <c r="F12" s="40"/>
      <c r="G12" s="7"/>
      <c r="H12" s="41"/>
      <c r="I12" s="1"/>
      <c r="J12" s="1"/>
      <c r="K12" s="1"/>
      <c r="L12" s="1"/>
      <c r="M12" s="1"/>
      <c r="N12" s="1"/>
      <c r="O12" s="43" t="s">
        <v>45</v>
      </c>
      <c r="P12" s="1"/>
      <c r="Q12" s="27">
        <v>32</v>
      </c>
      <c r="R12" s="27" t="s">
        <v>52</v>
      </c>
      <c r="S12" s="47"/>
      <c r="T12" s="25">
        <v>26</v>
      </c>
      <c r="U12" s="48"/>
      <c r="V12" s="27" t="s">
        <v>52</v>
      </c>
      <c r="W12" s="27">
        <v>32</v>
      </c>
      <c r="X12" s="27" t="s">
        <v>52</v>
      </c>
      <c r="Y12" s="47"/>
      <c r="Z12" s="25">
        <v>26</v>
      </c>
      <c r="AA12" s="48"/>
      <c r="AB12" s="1"/>
      <c r="AC12" s="1"/>
      <c r="AD12" s="1"/>
      <c r="AE12" s="1"/>
    </row>
    <row r="13" spans="1:31" x14ac:dyDescent="0.15">
      <c r="A13" s="1"/>
      <c r="B13" s="1"/>
      <c r="C13" s="7"/>
      <c r="D13" s="7"/>
      <c r="E13" s="7"/>
      <c r="F13" s="40"/>
      <c r="G13" s="7"/>
      <c r="H13" s="41"/>
      <c r="I13" s="1"/>
      <c r="J13" s="1"/>
      <c r="K13" s="1"/>
      <c r="L13" s="1"/>
      <c r="M13" s="1"/>
      <c r="N13" s="1"/>
      <c r="O13" s="43" t="s">
        <v>46</v>
      </c>
      <c r="P13" s="1"/>
      <c r="Q13" s="27">
        <v>34</v>
      </c>
      <c r="R13" s="27" t="s">
        <v>52</v>
      </c>
      <c r="S13" s="47"/>
      <c r="T13" s="25">
        <v>26</v>
      </c>
      <c r="U13" s="48"/>
      <c r="V13" s="27" t="s">
        <v>52</v>
      </c>
      <c r="W13" s="27">
        <v>34</v>
      </c>
      <c r="X13" s="27" t="s">
        <v>52</v>
      </c>
      <c r="Y13" s="47"/>
      <c r="Z13" s="25">
        <v>26</v>
      </c>
      <c r="AA13" s="48"/>
      <c r="AB13" s="1"/>
      <c r="AC13" s="1"/>
      <c r="AD13" s="1"/>
      <c r="AE13" s="1"/>
    </row>
    <row r="14" spans="1:31" x14ac:dyDescent="0.15">
      <c r="A14" s="1"/>
      <c r="B14" s="1"/>
      <c r="C14" s="7"/>
      <c r="D14" s="7"/>
      <c r="E14" s="7"/>
      <c r="F14" s="40"/>
      <c r="G14" s="7"/>
      <c r="H14" s="41"/>
      <c r="I14" s="1"/>
      <c r="J14" s="1"/>
      <c r="K14" s="1"/>
      <c r="L14" s="1"/>
      <c r="M14" s="1"/>
      <c r="N14" s="1"/>
      <c r="O14" s="43" t="s">
        <v>47</v>
      </c>
      <c r="P14" s="1"/>
      <c r="Q14" s="27">
        <v>36</v>
      </c>
      <c r="R14" s="27" t="s">
        <v>52</v>
      </c>
      <c r="S14" s="47"/>
      <c r="T14" s="25">
        <v>26</v>
      </c>
      <c r="U14" s="48"/>
      <c r="V14" s="27" t="s">
        <v>52</v>
      </c>
      <c r="W14" s="27">
        <v>36</v>
      </c>
      <c r="X14" s="27" t="s">
        <v>52</v>
      </c>
      <c r="Y14" s="47"/>
      <c r="Z14" s="25">
        <v>26</v>
      </c>
      <c r="AA14" s="48"/>
      <c r="AB14" s="1"/>
      <c r="AC14" s="1"/>
      <c r="AD14" s="1"/>
      <c r="AE14" s="1"/>
    </row>
    <row r="15" spans="1:3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3" t="s">
        <v>48</v>
      </c>
      <c r="P15" s="1"/>
      <c r="Q15" s="27">
        <v>38</v>
      </c>
      <c r="R15" s="27" t="s">
        <v>52</v>
      </c>
      <c r="S15" s="47"/>
      <c r="T15" s="25">
        <v>26</v>
      </c>
      <c r="U15" s="48"/>
      <c r="V15" s="27" t="s">
        <v>52</v>
      </c>
      <c r="W15" s="27">
        <v>38</v>
      </c>
      <c r="X15" s="27" t="s">
        <v>52</v>
      </c>
      <c r="Y15" s="47"/>
      <c r="Z15" s="25">
        <v>26</v>
      </c>
      <c r="AA15" s="48"/>
      <c r="AB15" s="1"/>
      <c r="AC15" s="1"/>
      <c r="AD15" s="1"/>
      <c r="AE15" s="1"/>
    </row>
    <row r="16" spans="1:3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3" t="s">
        <v>49</v>
      </c>
      <c r="P16" s="1"/>
      <c r="Q16" s="27">
        <v>40</v>
      </c>
      <c r="R16" s="27" t="s">
        <v>52</v>
      </c>
      <c r="S16" s="47"/>
      <c r="T16" s="25">
        <v>26</v>
      </c>
      <c r="U16" s="48"/>
      <c r="V16" s="27" t="s">
        <v>52</v>
      </c>
      <c r="W16" s="27">
        <v>40</v>
      </c>
      <c r="X16" s="27" t="s">
        <v>52</v>
      </c>
      <c r="Y16" s="47"/>
      <c r="Z16" s="25">
        <v>26</v>
      </c>
      <c r="AA16" s="48"/>
      <c r="AB16" s="1"/>
      <c r="AC16" s="1"/>
      <c r="AD16" s="1"/>
      <c r="AE16" s="1"/>
    </row>
    <row r="17" spans="1:31" ht="16.5" thickBo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3" t="s">
        <v>50</v>
      </c>
      <c r="P17" s="1"/>
      <c r="Q17" s="27">
        <v>42</v>
      </c>
      <c r="R17" s="27" t="s">
        <v>52</v>
      </c>
      <c r="S17" s="47"/>
      <c r="T17" s="25">
        <v>26</v>
      </c>
      <c r="U17" s="48"/>
      <c r="V17" s="27" t="s">
        <v>52</v>
      </c>
      <c r="W17" s="27">
        <v>42</v>
      </c>
      <c r="X17" s="27" t="s">
        <v>52</v>
      </c>
      <c r="Y17" s="49"/>
      <c r="Z17" s="50">
        <v>26</v>
      </c>
      <c r="AA17" s="51"/>
      <c r="AB17" s="1"/>
      <c r="AC17" s="1"/>
      <c r="AD17" s="1"/>
      <c r="AE17" s="1"/>
    </row>
    <row r="18" spans="1:31" ht="16.5" thickBo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3" t="s">
        <v>51</v>
      </c>
      <c r="P18" s="1"/>
      <c r="Q18" s="27">
        <v>44</v>
      </c>
      <c r="R18" s="27" t="s">
        <v>52</v>
      </c>
      <c r="S18" s="49"/>
      <c r="T18" s="50">
        <v>26</v>
      </c>
      <c r="U18" s="51"/>
      <c r="V18" s="27"/>
      <c r="W18" s="1"/>
      <c r="X18" s="1"/>
      <c r="Y18" s="7"/>
      <c r="Z18" s="25"/>
      <c r="AA18" s="7"/>
      <c r="AB18" s="1"/>
      <c r="AC18" s="1"/>
      <c r="AD18" s="1"/>
      <c r="AE18" s="1"/>
    </row>
    <row r="19" spans="1:3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2"/>
      <c r="P19" s="1"/>
      <c r="Q19" s="1"/>
      <c r="R19" s="1"/>
      <c r="S19" s="1"/>
      <c r="T19" s="27"/>
      <c r="U19" s="52" t="s">
        <v>100</v>
      </c>
      <c r="V19" s="1"/>
      <c r="W19" s="52"/>
      <c r="X19" s="52"/>
      <c r="Y19" s="1"/>
      <c r="Z19" s="27"/>
      <c r="AA19" s="1"/>
      <c r="AB19" s="1"/>
      <c r="AC19" s="1"/>
      <c r="AD19" s="1"/>
      <c r="AE19" s="1"/>
    </row>
    <row r="20" spans="1:31" ht="16.5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42"/>
      <c r="P20" s="1"/>
      <c r="Q20" s="1"/>
      <c r="R20" s="1"/>
      <c r="S20" s="1"/>
      <c r="T20" s="27"/>
      <c r="U20" s="52"/>
      <c r="V20" s="1"/>
      <c r="W20" s="52"/>
      <c r="X20" s="52"/>
      <c r="Y20" s="1"/>
      <c r="Z20" s="27"/>
      <c r="AA20" s="1"/>
      <c r="AB20" s="1"/>
      <c r="AC20" s="1"/>
      <c r="AD20" s="1"/>
      <c r="AE20" s="1"/>
    </row>
    <row r="21" spans="1:31" ht="16.5" thickBot="1" x14ac:dyDescent="0.2">
      <c r="A21" s="1"/>
      <c r="B21" s="93" t="s">
        <v>53</v>
      </c>
      <c r="C21" s="94"/>
      <c r="D21" s="94"/>
      <c r="E21" s="95"/>
      <c r="F21" s="1"/>
      <c r="G21" s="53" t="s">
        <v>54</v>
      </c>
      <c r="H21" s="53"/>
      <c r="I21" s="53"/>
      <c r="J21" s="1"/>
      <c r="K21" s="1"/>
      <c r="L21" s="1"/>
      <c r="M21" s="1"/>
      <c r="N21" s="1"/>
      <c r="O21" s="42"/>
      <c r="P21" s="1"/>
      <c r="Q21" s="1"/>
      <c r="R21" s="1"/>
      <c r="S21" s="1"/>
      <c r="T21" s="27"/>
      <c r="U21" s="1"/>
      <c r="V21" s="1"/>
      <c r="W21" s="1"/>
      <c r="X21" s="1"/>
      <c r="Y21" s="1"/>
      <c r="Z21" s="27"/>
      <c r="AA21" s="1"/>
      <c r="AB21" s="1"/>
      <c r="AC21" s="1"/>
      <c r="AD21" s="1"/>
      <c r="AE21" s="1"/>
    </row>
    <row r="22" spans="1:3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2"/>
      <c r="P22" s="1"/>
      <c r="Q22" s="1"/>
      <c r="R22" s="1"/>
      <c r="S22" s="1"/>
      <c r="T22" s="27"/>
      <c r="U22" s="1"/>
      <c r="V22" s="1"/>
      <c r="W22" s="1"/>
      <c r="X22" s="1"/>
      <c r="Y22" s="1"/>
      <c r="Z22" s="27"/>
      <c r="AA22" s="1"/>
      <c r="AB22" s="1"/>
      <c r="AC22" s="1"/>
      <c r="AD22" s="1"/>
      <c r="AE22" s="1"/>
    </row>
    <row r="23" spans="1:31" x14ac:dyDescent="0.15">
      <c r="A23" s="1"/>
      <c r="B23" s="1" t="s">
        <v>55</v>
      </c>
      <c r="C23" s="1" t="s">
        <v>56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97" t="s">
        <v>59</v>
      </c>
      <c r="S23" s="97"/>
      <c r="T23" s="97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1"/>
      <c r="B24" s="1"/>
      <c r="C24" s="1" t="s">
        <v>57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34" t="s">
        <v>60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8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1"/>
      <c r="B26" s="1" t="s">
        <v>58</v>
      </c>
      <c r="C26" s="1" t="s">
        <v>65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1"/>
      <c r="B27" s="1"/>
      <c r="C27" s="1" t="s">
        <v>63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34" t="s">
        <v>62</v>
      </c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8.2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15">
      <c r="A29" s="1"/>
      <c r="B29" s="1" t="s">
        <v>64</v>
      </c>
      <c r="C29" s="1" t="s">
        <v>66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7" t="s">
        <v>61</v>
      </c>
      <c r="U29" s="97"/>
      <c r="V29" s="97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15">
      <c r="A30" s="1"/>
      <c r="B30" s="1"/>
      <c r="C30" s="1" t="s">
        <v>57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8.2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A32" s="1"/>
      <c r="B32" s="1" t="s">
        <v>67</v>
      </c>
      <c r="C32" s="1" t="s">
        <v>68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44" x14ac:dyDescent="0.15">
      <c r="A33" s="1"/>
      <c r="B33" s="1"/>
      <c r="C33" s="1" t="s">
        <v>63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</row>
    <row r="34" spans="1:44" ht="8.2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</row>
    <row r="35" spans="1:44" x14ac:dyDescent="0.15">
      <c r="A35" s="1"/>
      <c r="B35" s="1" t="s">
        <v>69</v>
      </c>
      <c r="C35" s="97" t="s">
        <v>75</v>
      </c>
      <c r="D35" s="97"/>
      <c r="E35" s="1"/>
      <c r="F35" s="1" t="s">
        <v>81</v>
      </c>
      <c r="G35" s="97" t="s">
        <v>87</v>
      </c>
      <c r="H35" s="97"/>
      <c r="I35" s="1"/>
      <c r="J35" s="1" t="s">
        <v>93</v>
      </c>
      <c r="K35" s="97" t="s">
        <v>97</v>
      </c>
      <c r="L35" s="9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H35" s="35"/>
      <c r="AI35" s="108"/>
      <c r="AJ35" s="108"/>
      <c r="AK35" s="108"/>
      <c r="AL35" s="108"/>
      <c r="AM35" s="35"/>
      <c r="AN35" s="35"/>
      <c r="AO35" s="35"/>
      <c r="AP35" s="35"/>
      <c r="AQ35" s="35"/>
      <c r="AR35" s="35"/>
    </row>
    <row r="36" spans="1:44" ht="16.5" thickBot="1" x14ac:dyDescent="0.2">
      <c r="A36" s="1"/>
      <c r="B36" s="1" t="s">
        <v>70</v>
      </c>
      <c r="C36" s="97" t="s">
        <v>76</v>
      </c>
      <c r="D36" s="97"/>
      <c r="E36" s="1"/>
      <c r="F36" s="1" t="s">
        <v>82</v>
      </c>
      <c r="G36" s="97" t="s">
        <v>88</v>
      </c>
      <c r="H36" s="97"/>
      <c r="I36" s="1"/>
      <c r="J36" s="11" t="s">
        <v>94</v>
      </c>
      <c r="K36" s="105" t="s">
        <v>98</v>
      </c>
      <c r="L36" s="105"/>
      <c r="M36" s="27" t="s">
        <v>101</v>
      </c>
      <c r="N36" s="1" t="s">
        <v>102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</row>
    <row r="37" spans="1:44" x14ac:dyDescent="0.15">
      <c r="A37" s="1"/>
      <c r="B37" s="1" t="s">
        <v>71</v>
      </c>
      <c r="C37" s="97" t="s">
        <v>77</v>
      </c>
      <c r="D37" s="97"/>
      <c r="E37" s="1"/>
      <c r="F37" s="1" t="s">
        <v>83</v>
      </c>
      <c r="G37" s="97" t="s">
        <v>89</v>
      </c>
      <c r="H37" s="97"/>
      <c r="I37" s="1"/>
      <c r="J37" s="1" t="s">
        <v>95</v>
      </c>
      <c r="K37" s="97" t="s">
        <v>99</v>
      </c>
      <c r="L37" s="97"/>
      <c r="M37" s="1"/>
      <c r="N37" s="1" t="s">
        <v>103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H37" s="35"/>
      <c r="AI37" s="107"/>
      <c r="AJ37" s="107"/>
      <c r="AK37" s="107"/>
      <c r="AL37" s="107"/>
      <c r="AM37" s="107"/>
      <c r="AN37" s="107"/>
      <c r="AO37" s="107"/>
      <c r="AP37" s="107"/>
      <c r="AQ37" s="107"/>
      <c r="AR37" s="35"/>
    </row>
    <row r="38" spans="1:44" ht="16.5" thickBot="1" x14ac:dyDescent="0.2">
      <c r="A38" s="1"/>
      <c r="B38" s="1" t="s">
        <v>72</v>
      </c>
      <c r="C38" s="97" t="s">
        <v>78</v>
      </c>
      <c r="D38" s="97"/>
      <c r="E38" s="1"/>
      <c r="F38" s="1" t="s">
        <v>84</v>
      </c>
      <c r="G38" s="97" t="s">
        <v>90</v>
      </c>
      <c r="H38" s="97"/>
      <c r="I38" s="1"/>
      <c r="J38" s="1" t="s">
        <v>96</v>
      </c>
      <c r="K38" s="1" t="s">
        <v>104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H38" s="35"/>
      <c r="AI38" s="108"/>
      <c r="AJ38" s="108"/>
      <c r="AK38" s="108"/>
      <c r="AL38" s="108"/>
      <c r="AM38" s="108"/>
      <c r="AN38" s="108"/>
      <c r="AO38" s="108"/>
      <c r="AP38" s="108"/>
      <c r="AQ38" s="108"/>
      <c r="AR38" s="35"/>
    </row>
    <row r="39" spans="1:44" ht="16.5" thickBot="1" x14ac:dyDescent="0.2">
      <c r="A39" s="1"/>
      <c r="B39" s="1" t="s">
        <v>73</v>
      </c>
      <c r="C39" s="97" t="s">
        <v>79</v>
      </c>
      <c r="D39" s="97"/>
      <c r="E39" s="1"/>
      <c r="F39" s="1" t="s">
        <v>85</v>
      </c>
      <c r="G39" s="97" t="s">
        <v>91</v>
      </c>
      <c r="H39" s="97"/>
      <c r="I39" s="1"/>
      <c r="J39" s="1"/>
      <c r="K39" s="1" t="s">
        <v>105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93" t="s">
        <v>106</v>
      </c>
      <c r="W39" s="94"/>
      <c r="X39" s="94"/>
      <c r="Y39" s="95"/>
      <c r="Z39" s="1"/>
      <c r="AA39" s="1"/>
      <c r="AB39" s="1"/>
      <c r="AC39" s="1"/>
      <c r="AD39" s="1"/>
      <c r="AE39" s="1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</row>
    <row r="40" spans="1:44" x14ac:dyDescent="0.15">
      <c r="A40" s="1"/>
      <c r="B40" s="1" t="s">
        <v>74</v>
      </c>
      <c r="C40" s="97" t="s">
        <v>80</v>
      </c>
      <c r="D40" s="97"/>
      <c r="E40" s="1"/>
      <c r="F40" s="1" t="s">
        <v>86</v>
      </c>
      <c r="G40" s="97" t="s">
        <v>92</v>
      </c>
      <c r="H40" s="9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</row>
    <row r="41" spans="1:44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01" t="s">
        <v>54</v>
      </c>
      <c r="W41" s="101"/>
      <c r="X41" s="101"/>
      <c r="Y41" s="102"/>
      <c r="Z41" s="101" t="s">
        <v>36</v>
      </c>
      <c r="AA41" s="101"/>
      <c r="AB41" s="101"/>
      <c r="AC41" s="101"/>
      <c r="AD41" s="101"/>
      <c r="AE41" s="1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</row>
    <row r="42" spans="1:44" ht="16.5" thickBo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66" t="s">
        <v>107</v>
      </c>
      <c r="W42" s="66"/>
      <c r="X42" s="66"/>
      <c r="Y42" s="106"/>
      <c r="Z42" s="66" t="s">
        <v>108</v>
      </c>
      <c r="AA42" s="66"/>
      <c r="AB42" s="66"/>
      <c r="AC42" s="66"/>
      <c r="AD42" s="66"/>
      <c r="AE42" s="1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</row>
    <row r="43" spans="1:44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7"/>
      <c r="W43" s="7"/>
      <c r="X43" s="7"/>
      <c r="Y43" s="41"/>
      <c r="Z43" s="1"/>
      <c r="AA43" s="1"/>
      <c r="AB43" s="1"/>
      <c r="AC43" s="1"/>
      <c r="AD43" s="1"/>
      <c r="AE43" s="1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</row>
    <row r="44" spans="1:44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7"/>
      <c r="W44" s="7"/>
      <c r="X44" s="7"/>
      <c r="Y44" s="41"/>
      <c r="Z44" s="1"/>
      <c r="AA44" s="1"/>
      <c r="AB44" s="1"/>
      <c r="AC44" s="1"/>
      <c r="AD44" s="1"/>
      <c r="AE44" s="1"/>
    </row>
    <row r="45" spans="1:44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7"/>
      <c r="W45" s="7"/>
      <c r="X45" s="7"/>
      <c r="Y45" s="41"/>
      <c r="Z45" s="1"/>
      <c r="AA45" s="1"/>
      <c r="AB45" s="1"/>
      <c r="AC45" s="1"/>
      <c r="AD45" s="1"/>
      <c r="AE45" s="1"/>
    </row>
    <row r="46" spans="1:44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7"/>
      <c r="W46" s="7"/>
      <c r="X46" s="7"/>
      <c r="Y46" s="41"/>
      <c r="Z46" s="1"/>
      <c r="AA46" s="1"/>
      <c r="AB46" s="1"/>
      <c r="AC46" s="1"/>
      <c r="AD46" s="1"/>
      <c r="AE46" s="1"/>
    </row>
    <row r="47" spans="1:44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</sheetData>
  <mergeCells count="37">
    <mergeCell ref="V42:Y42"/>
    <mergeCell ref="Z42:AD42"/>
    <mergeCell ref="AI35:AL35"/>
    <mergeCell ref="AI37:AL37"/>
    <mergeCell ref="AM37:AQ37"/>
    <mergeCell ref="AI38:AL38"/>
    <mergeCell ref="AM38:AQ38"/>
    <mergeCell ref="Z41:AD41"/>
    <mergeCell ref="K35:L35"/>
    <mergeCell ref="K36:L36"/>
    <mergeCell ref="K37:L37"/>
    <mergeCell ref="V39:Y39"/>
    <mergeCell ref="V41:Y41"/>
    <mergeCell ref="G40:H40"/>
    <mergeCell ref="C35:D35"/>
    <mergeCell ref="C36:D36"/>
    <mergeCell ref="C37:D37"/>
    <mergeCell ref="C38:D38"/>
    <mergeCell ref="C39:D39"/>
    <mergeCell ref="C40:D40"/>
    <mergeCell ref="G35:H35"/>
    <mergeCell ref="G36:H36"/>
    <mergeCell ref="G37:H37"/>
    <mergeCell ref="G38:H38"/>
    <mergeCell ref="G39:H39"/>
    <mergeCell ref="N8:Q8"/>
    <mergeCell ref="S8:V8"/>
    <mergeCell ref="B21:E21"/>
    <mergeCell ref="R23:T23"/>
    <mergeCell ref="T29:V29"/>
    <mergeCell ref="C11:E11"/>
    <mergeCell ref="C9:E9"/>
    <mergeCell ref="F9:H9"/>
    <mergeCell ref="I9:K9"/>
    <mergeCell ref="C10:E10"/>
    <mergeCell ref="F10:H10"/>
    <mergeCell ref="I10:K10"/>
  </mergeCells>
  <phoneticPr fontId="2"/>
  <pageMargins left="0.7" right="0.7" top="0.75" bottom="0.75" header="0.3" footer="0.3"/>
  <pageSetup paperSize="9" scale="9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Blank</vt:lpstr>
      <vt:lpstr>設計図　左ページ</vt:lpstr>
      <vt:lpstr>設計図　右ページ</vt:lpstr>
      <vt:lpstr>'設計図　右ページ'!Print_Area</vt:lpstr>
      <vt:lpstr>'設計図　左ページ'!Print_Area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tkfj1515@yahoo.co.jp</dc:creator>
  <cp:lastModifiedBy>tkfj1515@yahoo.co.jp</cp:lastModifiedBy>
  <cp:lastPrinted>2024-04-11T00:33:55Z</cp:lastPrinted>
  <dcterms:created xsi:type="dcterms:W3CDTF">2024-02-10T04:53:11Z</dcterms:created>
  <dcterms:modified xsi:type="dcterms:W3CDTF">2024-05-13T06:08:38Z</dcterms:modified>
</cp:coreProperties>
</file>